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tabitha.martin\Documents\OneDrive - Commonwealth of Kentucky\My Documents\Blank Documents\"/>
    </mc:Choice>
  </mc:AlternateContent>
  <bookViews>
    <workbookView xWindow="0" yWindow="0" windowWidth="28800" windowHeight="11700" activeTab="1"/>
  </bookViews>
  <sheets>
    <sheet name="Instructional Guide" sheetId="5" r:id="rId1"/>
    <sheet name="Annual Data" sheetId="6" r:id="rId2"/>
    <sheet name="JULY" sheetId="21" r:id="rId3"/>
    <sheet name="AUGUST" sheetId="8" r:id="rId4"/>
    <sheet name="SEPTEMBER" sheetId="9" r:id="rId5"/>
    <sheet name="OCTOBER" sheetId="10" r:id="rId6"/>
    <sheet name="NOVEMBER" sheetId="11" r:id="rId7"/>
    <sheet name="DECEMBER" sheetId="18" r:id="rId8"/>
    <sheet name="JANUARY" sheetId="17" r:id="rId9"/>
    <sheet name="FEBRUARY" sheetId="16" r:id="rId10"/>
    <sheet name="MARCH" sheetId="15" r:id="rId11"/>
    <sheet name="APRIL" sheetId="14" r:id="rId12"/>
    <sheet name="MAY" sheetId="13" r:id="rId13"/>
    <sheet name="JUNE" sheetId="19" r:id="rId14"/>
  </sheets>
  <calcPr calcId="162913"/>
</workbook>
</file>

<file path=xl/calcChain.xml><?xml version="1.0" encoding="utf-8"?>
<calcChain xmlns="http://schemas.openxmlformats.org/spreadsheetml/2006/main">
  <c r="E5" i="6" l="1"/>
  <c r="D53" i="6"/>
  <c r="C53" i="6"/>
  <c r="B53" i="6"/>
  <c r="A53" i="6"/>
  <c r="B48" i="6"/>
  <c r="F44" i="6"/>
  <c r="F46" i="6" s="1"/>
  <c r="E45" i="6"/>
  <c r="E44" i="6"/>
  <c r="D45" i="6"/>
  <c r="D44" i="6"/>
  <c r="C45" i="6"/>
  <c r="C44" i="6"/>
  <c r="B45" i="6"/>
  <c r="B44" i="6"/>
  <c r="B46" i="6" s="1"/>
  <c r="G37" i="6"/>
  <c r="G38" i="6"/>
  <c r="G39" i="6"/>
  <c r="G36" i="6"/>
  <c r="E37" i="6"/>
  <c r="E38" i="6"/>
  <c r="E39" i="6"/>
  <c r="E36" i="6"/>
  <c r="G29" i="6"/>
  <c r="G30" i="6"/>
  <c r="G31" i="6"/>
  <c r="G32" i="6"/>
  <c r="G28" i="6"/>
  <c r="E29" i="6"/>
  <c r="E30" i="6"/>
  <c r="E31" i="6"/>
  <c r="E32" i="6"/>
  <c r="E28" i="6"/>
  <c r="E24" i="6"/>
  <c r="G19" i="6"/>
  <c r="G18" i="6"/>
  <c r="G20" i="6" s="1"/>
  <c r="G16" i="6"/>
  <c r="G15" i="6"/>
  <c r="G11" i="6"/>
  <c r="G12" i="6"/>
  <c r="G10" i="6"/>
  <c r="G6" i="6"/>
  <c r="G5" i="6"/>
  <c r="E6" i="6"/>
  <c r="F46" i="21"/>
  <c r="E46" i="21"/>
  <c r="D46" i="21"/>
  <c r="C46" i="21"/>
  <c r="B46" i="21"/>
  <c r="G40" i="21"/>
  <c r="E40" i="21"/>
  <c r="G33" i="21"/>
  <c r="E33" i="21"/>
  <c r="G20" i="21"/>
  <c r="G17" i="21"/>
  <c r="G21" i="21" s="1"/>
  <c r="E8" i="21" s="1"/>
  <c r="G13" i="21"/>
  <c r="G7" i="21"/>
  <c r="E7" i="21"/>
  <c r="B1" i="21"/>
  <c r="G17" i="17"/>
  <c r="F46" i="8"/>
  <c r="F46" i="9"/>
  <c r="F46" i="10"/>
  <c r="F46" i="11"/>
  <c r="F46" i="18"/>
  <c r="F46" i="17"/>
  <c r="F46" i="16"/>
  <c r="F46" i="15"/>
  <c r="F46" i="14"/>
  <c r="F46" i="13"/>
  <c r="F46" i="19"/>
  <c r="G13" i="8"/>
  <c r="G13" i="9"/>
  <c r="G13" i="10"/>
  <c r="G13" i="11"/>
  <c r="G13" i="17"/>
  <c r="G13" i="16"/>
  <c r="G13" i="15"/>
  <c r="G13" i="14"/>
  <c r="G13" i="13"/>
  <c r="G13" i="19"/>
  <c r="E46" i="19"/>
  <c r="D46" i="19"/>
  <c r="C46" i="19"/>
  <c r="B46" i="19"/>
  <c r="G40" i="19"/>
  <c r="E40" i="19"/>
  <c r="G33" i="19"/>
  <c r="E33" i="19"/>
  <c r="G20" i="19"/>
  <c r="G17" i="19"/>
  <c r="G21" i="19"/>
  <c r="G7" i="19"/>
  <c r="E7" i="19"/>
  <c r="B1" i="19"/>
  <c r="G17" i="14"/>
  <c r="G21" i="14" s="1"/>
  <c r="E8" i="14" s="1"/>
  <c r="C46" i="18"/>
  <c r="G17" i="8"/>
  <c r="G21" i="8" s="1"/>
  <c r="B1" i="8"/>
  <c r="B1" i="9"/>
  <c r="B1" i="10"/>
  <c r="B1" i="11"/>
  <c r="B1" i="18"/>
  <c r="B1" i="17"/>
  <c r="B1" i="16"/>
  <c r="B1" i="15"/>
  <c r="B1" i="14"/>
  <c r="B1" i="13"/>
  <c r="E46" i="18"/>
  <c r="D46" i="18"/>
  <c r="B46" i="18"/>
  <c r="G40" i="18"/>
  <c r="E40" i="18"/>
  <c r="G33" i="18"/>
  <c r="E33" i="18"/>
  <c r="G20" i="18"/>
  <c r="G21" i="18" s="1"/>
  <c r="E8" i="18" s="1"/>
  <c r="G17" i="18"/>
  <c r="G7" i="18"/>
  <c r="E7" i="18"/>
  <c r="E46" i="17"/>
  <c r="D46" i="17"/>
  <c r="C46" i="17"/>
  <c r="B46" i="17"/>
  <c r="G40" i="17"/>
  <c r="E40" i="17"/>
  <c r="G33" i="17"/>
  <c r="G8" i="17" s="1"/>
  <c r="E33" i="17"/>
  <c r="G20" i="17"/>
  <c r="G21" i="17" s="1"/>
  <c r="E8" i="17" s="1"/>
  <c r="G7" i="17"/>
  <c r="E7" i="17"/>
  <c r="E46" i="16"/>
  <c r="D46" i="16"/>
  <c r="C46" i="16"/>
  <c r="B46" i="16"/>
  <c r="G40" i="16"/>
  <c r="E40" i="16"/>
  <c r="G33" i="16"/>
  <c r="G8" i="16" s="1"/>
  <c r="E33" i="16"/>
  <c r="G20" i="16"/>
  <c r="G17" i="16"/>
  <c r="G21" i="16" s="1"/>
  <c r="E8" i="16" s="1"/>
  <c r="G7" i="16"/>
  <c r="E7" i="16"/>
  <c r="E46" i="15"/>
  <c r="D46" i="15"/>
  <c r="C46" i="15"/>
  <c r="B46" i="15"/>
  <c r="G40" i="15"/>
  <c r="E40" i="15"/>
  <c r="G33" i="15"/>
  <c r="E33" i="15"/>
  <c r="G20" i="15"/>
  <c r="G17" i="15"/>
  <c r="G21" i="15" s="1"/>
  <c r="E8" i="15" s="1"/>
  <c r="G7" i="15"/>
  <c r="E7" i="15"/>
  <c r="E46" i="14"/>
  <c r="D46" i="14"/>
  <c r="C46" i="14"/>
  <c r="B46" i="14"/>
  <c r="G40" i="14"/>
  <c r="E40" i="14"/>
  <c r="G33" i="14"/>
  <c r="E33" i="14"/>
  <c r="G20" i="14"/>
  <c r="G7" i="14"/>
  <c r="E7" i="14"/>
  <c r="E46" i="13"/>
  <c r="D46" i="13"/>
  <c r="C46" i="13"/>
  <c r="B46" i="13"/>
  <c r="G40" i="13"/>
  <c r="E40" i="13"/>
  <c r="G33" i="13"/>
  <c r="E33" i="13"/>
  <c r="G20" i="13"/>
  <c r="G21" i="13" s="1"/>
  <c r="E8" i="13" s="1"/>
  <c r="G17" i="13"/>
  <c r="G7" i="13"/>
  <c r="E7" i="13"/>
  <c r="E46" i="11"/>
  <c r="D46" i="11"/>
  <c r="C46" i="11"/>
  <c r="B46" i="11"/>
  <c r="G40" i="11"/>
  <c r="E40" i="11"/>
  <c r="G33" i="11"/>
  <c r="G8" i="11" s="1"/>
  <c r="E33" i="11"/>
  <c r="G20" i="11"/>
  <c r="G17" i="11"/>
  <c r="G7" i="11"/>
  <c r="E7" i="11"/>
  <c r="E46" i="10"/>
  <c r="D46" i="10"/>
  <c r="C46" i="10"/>
  <c r="B46" i="10"/>
  <c r="G40" i="10"/>
  <c r="E40" i="10"/>
  <c r="G33" i="10"/>
  <c r="E33" i="10"/>
  <c r="G20" i="10"/>
  <c r="G17" i="10"/>
  <c r="G21" i="10" s="1"/>
  <c r="E8" i="10" s="1"/>
  <c r="G7" i="10"/>
  <c r="E7" i="10"/>
  <c r="E46" i="9"/>
  <c r="D46" i="9"/>
  <c r="C46" i="9"/>
  <c r="B46" i="9"/>
  <c r="G40" i="9"/>
  <c r="E40" i="9"/>
  <c r="G33" i="9"/>
  <c r="E33" i="9"/>
  <c r="G20" i="9"/>
  <c r="G17" i="9"/>
  <c r="G7" i="9"/>
  <c r="E7" i="9"/>
  <c r="E46" i="8"/>
  <c r="D46" i="8"/>
  <c r="C46" i="8"/>
  <c r="B46" i="8"/>
  <c r="G40" i="8"/>
  <c r="E40" i="8"/>
  <c r="G33" i="8"/>
  <c r="G8" i="8" s="1"/>
  <c r="E33" i="8"/>
  <c r="G20" i="8"/>
  <c r="G7" i="8"/>
  <c r="E7" i="8"/>
  <c r="G21" i="11"/>
  <c r="E8" i="11" s="1"/>
  <c r="G21" i="9"/>
  <c r="D46" i="6"/>
  <c r="E8" i="8" l="1"/>
  <c r="G8" i="13"/>
  <c r="G8" i="14"/>
  <c r="G8" i="15"/>
  <c r="E40" i="6"/>
  <c r="G8" i="18"/>
  <c r="G8" i="10"/>
  <c r="E8" i="9"/>
  <c r="G8" i="9"/>
  <c r="G17" i="6"/>
  <c r="G21" i="6" s="1"/>
  <c r="G8" i="21"/>
  <c r="G7" i="6"/>
  <c r="G40" i="6"/>
  <c r="E46" i="6"/>
  <c r="G33" i="6"/>
  <c r="C46" i="6"/>
  <c r="G13" i="6"/>
  <c r="E33" i="6"/>
  <c r="C57" i="6" s="1"/>
  <c r="E7" i="6"/>
  <c r="E53" i="6"/>
  <c r="C56" i="6" l="1"/>
  <c r="C58" i="6" s="1"/>
</calcChain>
</file>

<file path=xl/sharedStrings.xml><?xml version="1.0" encoding="utf-8"?>
<sst xmlns="http://schemas.openxmlformats.org/spreadsheetml/2006/main" count="865" uniqueCount="89">
  <si>
    <t>Total Expenses by Type</t>
  </si>
  <si>
    <t>Demand Response</t>
  </si>
  <si>
    <t>Deviated/Fixed Route</t>
  </si>
  <si>
    <t>Operating</t>
  </si>
  <si>
    <t>Capital</t>
  </si>
  <si>
    <t>Farebox Revenue</t>
  </si>
  <si>
    <t>Federal Funds Expended</t>
  </si>
  <si>
    <t>Local Funds Expended</t>
  </si>
  <si>
    <t>Local Funds/Cash</t>
  </si>
  <si>
    <t>Donations</t>
  </si>
  <si>
    <t>Mode</t>
  </si>
  <si>
    <t>Monthly Financial Data</t>
  </si>
  <si>
    <t>Monthly Service Data</t>
  </si>
  <si>
    <t>Vehicles in Maximum Service</t>
  </si>
  <si>
    <t>Safety Data</t>
  </si>
  <si>
    <t>Reportable Incidents</t>
  </si>
  <si>
    <t>Fatalities</t>
  </si>
  <si>
    <t>Injuries</t>
  </si>
  <si>
    <t>5311 (Federal Share)</t>
  </si>
  <si>
    <t>5339 (Federal Share)</t>
  </si>
  <si>
    <t>5310 (Federal Share)</t>
  </si>
  <si>
    <t>5309 (Federal Share)</t>
  </si>
  <si>
    <t>Total</t>
  </si>
  <si>
    <t>Annual Service Data</t>
  </si>
  <si>
    <t>State Funds</t>
  </si>
  <si>
    <t>Contract Revenue</t>
  </si>
  <si>
    <t>Amount Received</t>
  </si>
  <si>
    <t>Volunteer Drivers</t>
  </si>
  <si>
    <t>5339b (Federal Share)</t>
  </si>
  <si>
    <t>Vehicle Revenue Hours (VRH)</t>
  </si>
  <si>
    <t>Vehicle Revenue Miles (VRM)</t>
  </si>
  <si>
    <t>Sponsored Unlinked Passenger Trips (Sponsored UPT)</t>
  </si>
  <si>
    <t>Property Damage &gt;$25,000</t>
  </si>
  <si>
    <t xml:space="preserve">Total expenses for the transit program must be reported monthly.  </t>
  </si>
  <si>
    <t xml:space="preserve">Farebox Revenue </t>
  </si>
  <si>
    <t>Total Unlinked Passenger Trips (UPT)</t>
  </si>
  <si>
    <t>Monthly Safety Data</t>
  </si>
  <si>
    <t xml:space="preserve">Reportable Incidents include: </t>
  </si>
  <si>
    <t>Passenger-Paid Fares</t>
  </si>
  <si>
    <t>Organization-Paid Fares</t>
  </si>
  <si>
    <t>Passenger-Paid Fares vs Organization-Paid Fares</t>
  </si>
  <si>
    <t>Fiscal Year</t>
  </si>
  <si>
    <t>Transit Agency Name:</t>
  </si>
  <si>
    <t>1. Vehicle Revenue Hours is the official term for what was previously called 'Payroll Driver Hours.'</t>
  </si>
  <si>
    <t>2. Unlinked Passenger Trips (UPT) are 'one-way trips.'</t>
  </si>
  <si>
    <r>
      <t xml:space="preserve">Fatalities:  </t>
    </r>
    <r>
      <rPr>
        <sz val="11"/>
        <color theme="1"/>
        <rFont val="Calibri"/>
        <family val="2"/>
        <scheme val="minor"/>
      </rPr>
      <t>Reported when death(s) occur (within 30 days of the event).</t>
    </r>
  </si>
  <si>
    <t xml:space="preserve">1. If you operate a deviated fixed route service and demand response services, then you must separate  these expenses.  </t>
  </si>
  <si>
    <t>2. Also, you must report the total amount of capital expenses under 'Capital' in the month when you expend funds for a capital project.</t>
  </si>
  <si>
    <t>Going forward you must track the farebox income by mode 'if' you provide two modes such as a deviated fixed route service and a demand response service.</t>
  </si>
  <si>
    <r>
      <t>This should only include the amount of</t>
    </r>
    <r>
      <rPr>
        <b/>
        <sz val="12"/>
        <color indexed="8"/>
        <rFont val="Calibri"/>
        <family val="2"/>
      </rPr>
      <t xml:space="preserve"> federal share only</t>
    </r>
    <r>
      <rPr>
        <sz val="12"/>
        <color indexed="8"/>
        <rFont val="Calibri"/>
        <family val="2"/>
      </rPr>
      <t xml:space="preserve"> expended by Section # during that month (the amount of federal share you are invoicing to OTD for reimbursement).  Also, it must be broken down by capital or operating.</t>
    </r>
  </si>
  <si>
    <t>3. Sponsored UPT is a sub category of UPT includes NEMT trips &amp; any trips that are paid for by a third party (Independent Living Centers for example).  These must be included in the total Unlinked Passenger Trips.  There should never be a higher number of sponsored trips than unlinked passenger trips.</t>
  </si>
  <si>
    <t>1. Fatalities, injuries, or property damage greater $25,000;</t>
  </si>
  <si>
    <t>2. Collisions involving revenue vehicles that require towing away from the scene for either vehicle involved;</t>
  </si>
  <si>
    <t>3. Evacuation for life safety reasons.</t>
  </si>
  <si>
    <r>
      <t xml:space="preserve">Injuries: </t>
    </r>
    <r>
      <rPr>
        <sz val="11"/>
        <color theme="1"/>
        <rFont val="Calibri"/>
        <family val="2"/>
        <scheme val="minor"/>
      </rPr>
      <t>Reported when there is any damage or harm to persons as a result of an event that requires immediate medical attention away from the scene.</t>
    </r>
  </si>
  <si>
    <r>
      <rPr>
        <i/>
        <sz val="12"/>
        <color indexed="8"/>
        <rFont val="Calibri"/>
        <family val="2"/>
      </rPr>
      <t>Passenger-Paid Fares</t>
    </r>
    <r>
      <rPr>
        <sz val="12"/>
        <color indexed="8"/>
        <rFont val="Calibri"/>
        <family val="2"/>
      </rPr>
      <t xml:space="preserve"> - These include any fares paid directly to the transit provider by the passenger. This will include any fare that is later reimbursed by a human service agency or another user-side subsidy arrangement. </t>
    </r>
    <r>
      <rPr>
        <b/>
        <sz val="12"/>
        <color indexed="8"/>
        <rFont val="Calibri"/>
        <family val="2"/>
      </rPr>
      <t>See FTA C 9040.1G &amp; USOA Effective FY18</t>
    </r>
  </si>
  <si>
    <r>
      <rPr>
        <i/>
        <sz val="12"/>
        <color indexed="8"/>
        <rFont val="Calibri"/>
        <family val="2"/>
      </rPr>
      <t xml:space="preserve">Organization-Paid Fares - </t>
    </r>
    <r>
      <rPr>
        <sz val="12"/>
        <color indexed="8"/>
        <rFont val="Calibri"/>
        <family val="2"/>
      </rPr>
      <t xml:space="preserve">Paid Fares are paid for by an organization rather than by the passenger.  Organization-Paid Fares also include funds for rides given along special routes for which a beneficiary of the service may guarantee funds.  Organization-Paid Fares may result from agreements between the reporter and an agency or organization that pays a set amount in return for unlimited and/or reduced fare transit service for the persons covered by the agreement.  This can also include paying for bus passes for their clients.  However, a voluntary or mandatory fee that a university or similar institution imposes on all its students for free or discounted transit service is not farebox revenue.  Also, payments made directly to the transportation provider by human service agencies and university fees passed on to the transit provider would be considered ‘program income’ and not farebox. </t>
    </r>
    <r>
      <rPr>
        <b/>
        <sz val="12"/>
        <color indexed="8"/>
        <rFont val="Calibri"/>
        <family val="2"/>
      </rPr>
      <t>See FTA C 9040.1G &amp; USOA Effective FY18</t>
    </r>
  </si>
  <si>
    <t>4. The Service Data, also, is to be separated by mode if you provide more than one (i.e. deviated fixed route and demand response services).</t>
  </si>
  <si>
    <r>
      <t xml:space="preserve">These amounts should </t>
    </r>
    <r>
      <rPr>
        <b/>
        <sz val="12"/>
        <color indexed="8"/>
        <rFont val="Calibri"/>
        <family val="2"/>
      </rPr>
      <t>only</t>
    </r>
    <r>
      <rPr>
        <sz val="12"/>
        <color indexed="8"/>
        <rFont val="Calibri"/>
        <family val="2"/>
      </rPr>
      <t xml:space="preserve"> include the total amounts reported as your local match on your line item budgets 'for the month and/or a capital line item budget 'if' you are invoicing for a capital grant during the reporting month.  These are to be separated by contract revenue, local funds/agency cash, etc.  Include In-Kind in the Local Funds/Cash line.</t>
    </r>
  </si>
  <si>
    <t>The total amount of Federal Funds Expended + Local Funds Expended + Farebox Revenue must = The total expenses by type for Operating and Capital.</t>
  </si>
  <si>
    <t>Incomplete / OK</t>
  </si>
  <si>
    <r>
      <t xml:space="preserve">When you begin reporting the expense data, on each monthly tab, will see a red </t>
    </r>
    <r>
      <rPr>
        <b/>
        <sz val="12"/>
        <color indexed="10"/>
        <rFont val="Calibri"/>
        <family val="2"/>
      </rPr>
      <t>Ok</t>
    </r>
    <r>
      <rPr>
        <sz val="12"/>
        <color indexed="8"/>
        <rFont val="Calibri"/>
        <family val="2"/>
      </rPr>
      <t xml:space="preserve"> or a red</t>
    </r>
    <r>
      <rPr>
        <b/>
        <sz val="12"/>
        <color indexed="10"/>
        <rFont val="Calibri"/>
        <family val="2"/>
      </rPr>
      <t xml:space="preserve"> Incomplete </t>
    </r>
    <r>
      <rPr>
        <sz val="12"/>
        <color indexed="8"/>
        <rFont val="Calibri"/>
        <family val="2"/>
      </rPr>
      <t xml:space="preserve">on the form. If the numbers do not equal as described above, then </t>
    </r>
    <r>
      <rPr>
        <b/>
        <sz val="12"/>
        <color indexed="10"/>
        <rFont val="Calibri"/>
        <family val="2"/>
      </rPr>
      <t>Incomplete</t>
    </r>
    <r>
      <rPr>
        <sz val="12"/>
        <color indexed="8"/>
        <rFont val="Calibri"/>
        <family val="2"/>
      </rPr>
      <t xml:space="preserve"> will show.  The form must say </t>
    </r>
    <r>
      <rPr>
        <b/>
        <sz val="12"/>
        <color indexed="10"/>
        <rFont val="Calibri"/>
        <family val="2"/>
      </rPr>
      <t>OK</t>
    </r>
    <r>
      <rPr>
        <sz val="12"/>
        <color indexed="8"/>
        <rFont val="Calibri"/>
        <family val="2"/>
      </rPr>
      <t xml:space="preserve"> under both Operating and Capital, when you have completed the form, or it will be incorrect.</t>
    </r>
  </si>
  <si>
    <t>Brokers Only</t>
  </si>
  <si>
    <t>Total Paid to For-Profit Subs</t>
  </si>
  <si>
    <t>Total Paid to Non-Proift Subs</t>
  </si>
  <si>
    <t>Total Paid to Private Autos</t>
  </si>
  <si>
    <t>N/A</t>
  </si>
  <si>
    <t>Broker/5311 Assistance Comparison</t>
  </si>
  <si>
    <t>Max Federal Share Allowable</t>
  </si>
  <si>
    <t>YTD Federal Share</t>
  </si>
  <si>
    <t>Vehicle Towed Away</t>
  </si>
  <si>
    <t>FY21 Monthy Summary Report for Public Transportation</t>
  </si>
  <si>
    <t>FY2022</t>
  </si>
  <si>
    <t>June</t>
  </si>
  <si>
    <t>May</t>
  </si>
  <si>
    <t>April</t>
  </si>
  <si>
    <t>March</t>
  </si>
  <si>
    <t>February</t>
  </si>
  <si>
    <t>January</t>
  </si>
  <si>
    <t>December</t>
  </si>
  <si>
    <t>November</t>
  </si>
  <si>
    <t>October</t>
  </si>
  <si>
    <t>September</t>
  </si>
  <si>
    <t>August</t>
  </si>
  <si>
    <t>July</t>
  </si>
  <si>
    <t>Report Month</t>
  </si>
  <si>
    <t>Completed By:</t>
  </si>
  <si>
    <t>Initial Here</t>
  </si>
  <si>
    <t>BALANCED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</si>
</sst>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0" x14ac:knownFonts="1">
    <font>
      <sz val="11"/>
      <color theme="1"/>
      <name val="Calibri"/>
      <family val="2"/>
      <scheme val="minor"/>
    </font>
    <font>
      <b/>
      <sz val="12"/>
      <color indexed="8"/>
      <name val="Calibri"/>
      <family val="2"/>
    </font>
    <font>
      <sz val="12"/>
      <color indexed="8"/>
      <name val="Calibri"/>
      <family val="2"/>
    </font>
    <font>
      <i/>
      <sz val="12"/>
      <color indexed="8"/>
      <name val="Calibri"/>
      <family val="2"/>
    </font>
    <font>
      <b/>
      <sz val="12"/>
      <color indexed="10"/>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sz val="12"/>
      <color theme="1"/>
      <name val="Calibri"/>
      <family val="2"/>
      <scheme val="minor"/>
    </font>
    <font>
      <b/>
      <i/>
      <sz val="12"/>
      <color theme="1"/>
      <name val="Calibri"/>
      <family val="2"/>
      <scheme val="minor"/>
    </font>
    <font>
      <b/>
      <sz val="11"/>
      <color rgb="FFFF0000"/>
      <name val="Calibri"/>
      <family val="2"/>
      <scheme val="minor"/>
    </font>
    <font>
      <b/>
      <sz val="12"/>
      <color indexed="8"/>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1"/>
      <color rgb="FFFF0000"/>
      <name val="Calibri"/>
      <family val="2"/>
      <scheme val="minor"/>
    </font>
    <font>
      <sz val="11"/>
      <color rgb="FF00B050"/>
      <name val="Calibri"/>
      <family val="2"/>
      <scheme val="minor"/>
    </font>
    <font>
      <i/>
      <sz val="9"/>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s>
  <borders count="2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27">
    <xf numFmtId="0" fontId="0" fillId="0" borderId="0" xfId="0"/>
    <xf numFmtId="0" fontId="0" fillId="0" borderId="0" xfId="0" applyAlignment="1">
      <alignment horizontal="center"/>
    </xf>
    <xf numFmtId="0" fontId="5" fillId="0" borderId="0" xfId="0" applyFont="1"/>
    <xf numFmtId="0" fontId="5" fillId="0" borderId="0" xfId="0" applyFont="1" applyAlignment="1">
      <alignment horizontal="center"/>
    </xf>
    <xf numFmtId="0" fontId="5" fillId="0" borderId="0" xfId="0" applyFont="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6" fillId="0" borderId="0" xfId="0" applyFont="1" applyBorder="1"/>
    <xf numFmtId="0" fontId="0" fillId="0" borderId="0" xfId="0" applyBorder="1"/>
    <xf numFmtId="0" fontId="0" fillId="0" borderId="5" xfId="0" applyBorder="1"/>
    <xf numFmtId="44" fontId="0" fillId="0" borderId="0" xfId="0" applyNumberFormat="1" applyBorder="1"/>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xf numFmtId="0" fontId="7" fillId="2" borderId="6" xfId="0" applyFont="1" applyFill="1" applyBorder="1" applyAlignment="1">
      <alignment horizontal="left" vertical="center"/>
    </xf>
    <xf numFmtId="0" fontId="0" fillId="3" borderId="6" xfId="0" applyFill="1" applyBorder="1" applyAlignment="1">
      <alignment horizontal="center"/>
    </xf>
    <xf numFmtId="44" fontId="0" fillId="0" borderId="0" xfId="0" applyNumberFormat="1" applyBorder="1" applyAlignment="1">
      <alignment horizontal="center"/>
    </xf>
    <xf numFmtId="0" fontId="7" fillId="0" borderId="0" xfId="0" applyFont="1" applyFill="1" applyBorder="1"/>
    <xf numFmtId="0" fontId="0" fillId="0" borderId="7" xfId="0" applyBorder="1"/>
    <xf numFmtId="0" fontId="0" fillId="0" borderId="0" xfId="0" applyBorder="1" applyAlignment="1">
      <alignment horizontal="center"/>
    </xf>
    <xf numFmtId="0" fontId="7" fillId="0" borderId="0" xfId="0" applyFont="1" applyBorder="1" applyAlignment="1">
      <alignment horizontal="center"/>
    </xf>
    <xf numFmtId="0" fontId="7" fillId="2" borderId="6" xfId="0" applyFont="1" applyFill="1" applyBorder="1" applyAlignment="1">
      <alignment horizontal="left"/>
    </xf>
    <xf numFmtId="0" fontId="7" fillId="2" borderId="8" xfId="0" applyFont="1" applyFill="1" applyBorder="1"/>
    <xf numFmtId="0" fontId="7" fillId="2" borderId="9" xfId="0" applyFont="1" applyFill="1" applyBorder="1"/>
    <xf numFmtId="0" fontId="7" fillId="2" borderId="10" xfId="0" applyFont="1" applyFill="1" applyBorder="1"/>
    <xf numFmtId="0" fontId="0" fillId="0" borderId="11" xfId="0" applyBorder="1"/>
    <xf numFmtId="0" fontId="0" fillId="0" borderId="12" xfId="0" applyBorder="1"/>
    <xf numFmtId="0" fontId="0" fillId="0" borderId="13" xfId="0" applyBorder="1"/>
    <xf numFmtId="0" fontId="5" fillId="0" borderId="0" xfId="0" applyFont="1" applyBorder="1" applyAlignment="1">
      <alignment horizontal="center" vertical="center"/>
    </xf>
    <xf numFmtId="0" fontId="0" fillId="0" borderId="14" xfId="0" applyBorder="1" applyAlignment="1">
      <alignment horizontal="center"/>
    </xf>
    <xf numFmtId="44" fontId="0" fillId="0" borderId="6" xfId="0" applyNumberFormat="1" applyBorder="1"/>
    <xf numFmtId="44" fontId="0" fillId="3" borderId="6" xfId="0" applyNumberFormat="1" applyFill="1" applyBorder="1"/>
    <xf numFmtId="44" fontId="0" fillId="3" borderId="9" xfId="0" applyNumberFormat="1" applyFill="1" applyBorder="1"/>
    <xf numFmtId="44" fontId="0" fillId="0" borderId="9" xfId="0" applyNumberFormat="1" applyBorder="1"/>
    <xf numFmtId="44" fontId="0" fillId="0" borderId="6" xfId="0" applyNumberFormat="1" applyBorder="1" applyAlignment="1">
      <alignment horizontal="center"/>
    </xf>
    <xf numFmtId="44" fontId="0" fillId="0" borderId="9" xfId="0" applyNumberFormat="1" applyBorder="1" applyAlignment="1">
      <alignment horizontal="center"/>
    </xf>
    <xf numFmtId="44" fontId="0" fillId="4" borderId="9" xfId="0" applyNumberFormat="1" applyFill="1" applyBorder="1" applyAlignment="1">
      <alignment horizontal="center"/>
    </xf>
    <xf numFmtId="44" fontId="0" fillId="3" borderId="6" xfId="0" applyNumberFormat="1" applyFill="1" applyBorder="1" applyAlignment="1">
      <alignment horizontal="center"/>
    </xf>
    <xf numFmtId="44" fontId="0" fillId="0" borderId="4" xfId="0" applyNumberFormat="1" applyFill="1" applyBorder="1" applyAlignment="1">
      <alignment horizontal="center"/>
    </xf>
    <xf numFmtId="44" fontId="0" fillId="0" borderId="2" xfId="0" applyNumberFormat="1" applyFill="1" applyBorder="1" applyAlignment="1">
      <alignment horizontal="center"/>
    </xf>
    <xf numFmtId="44" fontId="0" fillId="0" borderId="5" xfId="0" applyNumberFormat="1" applyFill="1" applyBorder="1" applyAlignment="1">
      <alignment horizontal="center"/>
    </xf>
    <xf numFmtId="0" fontId="0" fillId="0" borderId="1" xfId="0" applyFill="1" applyBorder="1"/>
    <xf numFmtId="0" fontId="0" fillId="0" borderId="3" xfId="0" applyFill="1" applyBorder="1"/>
    <xf numFmtId="44" fontId="0" fillId="0" borderId="6" xfId="0" applyNumberFormat="1" applyBorder="1" applyProtection="1">
      <protection locked="0"/>
    </xf>
    <xf numFmtId="0" fontId="5" fillId="0" borderId="0" xfId="0" applyFont="1" applyProtection="1"/>
    <xf numFmtId="0" fontId="0" fillId="0" borderId="0" xfId="0" applyProtection="1"/>
    <xf numFmtId="0" fontId="5" fillId="0" borderId="0" xfId="0" applyFont="1" applyBorder="1" applyAlignment="1" applyProtection="1">
      <alignment horizontal="center"/>
    </xf>
    <xf numFmtId="0" fontId="7" fillId="2" borderId="6" xfId="0" applyFont="1" applyFill="1" applyBorder="1" applyProtection="1"/>
    <xf numFmtId="0" fontId="0" fillId="0" borderId="1" xfId="0" applyBorder="1" applyProtection="1"/>
    <xf numFmtId="44" fontId="0" fillId="0" borderId="6" xfId="0" applyNumberFormat="1" applyBorder="1" applyProtection="1"/>
    <xf numFmtId="0" fontId="0" fillId="0" borderId="1" xfId="0" applyFill="1" applyBorder="1" applyProtection="1"/>
    <xf numFmtId="0" fontId="0" fillId="0" borderId="3" xfId="0" applyBorder="1" applyProtection="1"/>
    <xf numFmtId="0" fontId="0" fillId="0" borderId="3" xfId="0" applyFill="1" applyBorder="1" applyProtection="1"/>
    <xf numFmtId="0" fontId="0" fillId="0" borderId="0" xfId="0" applyAlignment="1" applyProtection="1">
      <alignment horizontal="center"/>
    </xf>
    <xf numFmtId="44" fontId="0" fillId="3" borderId="6" xfId="0" applyNumberFormat="1" applyFill="1" applyBorder="1" applyProtection="1"/>
    <xf numFmtId="44" fontId="0" fillId="3" borderId="9" xfId="0" applyNumberFormat="1" applyFill="1" applyBorder="1" applyProtection="1"/>
    <xf numFmtId="0" fontId="7" fillId="2" borderId="8" xfId="0" applyFont="1" applyFill="1" applyBorder="1" applyProtection="1"/>
    <xf numFmtId="0" fontId="0" fillId="0" borderId="11" xfId="0" applyBorder="1" applyProtection="1"/>
    <xf numFmtId="44" fontId="0" fillId="0" borderId="2" xfId="0" applyNumberFormat="1" applyFill="1" applyBorder="1" applyAlignment="1" applyProtection="1">
      <alignment horizontal="center"/>
    </xf>
    <xf numFmtId="44" fontId="0" fillId="0" borderId="0" xfId="0" applyNumberFormat="1" applyBorder="1" applyProtection="1"/>
    <xf numFmtId="0" fontId="7" fillId="2" borderId="10" xfId="0" applyFont="1" applyFill="1" applyBorder="1" applyProtection="1"/>
    <xf numFmtId="0" fontId="0" fillId="0" borderId="13" xfId="0" applyBorder="1" applyProtection="1"/>
    <xf numFmtId="0" fontId="0" fillId="0" borderId="0" xfId="0" applyBorder="1" applyProtection="1"/>
    <xf numFmtId="44" fontId="0" fillId="0" borderId="5" xfId="0" applyNumberFormat="1" applyFill="1" applyBorder="1" applyAlignment="1" applyProtection="1">
      <alignment horizontal="center"/>
    </xf>
    <xf numFmtId="0" fontId="7" fillId="2" borderId="9" xfId="0" applyFont="1" applyFill="1" applyBorder="1" applyProtection="1"/>
    <xf numFmtId="0" fontId="0" fillId="0" borderId="12" xfId="0" applyBorder="1" applyProtection="1"/>
    <xf numFmtId="44" fontId="0" fillId="0" borderId="4" xfId="0" applyNumberFormat="1" applyFill="1" applyBorder="1" applyAlignment="1" applyProtection="1">
      <alignment horizontal="center"/>
    </xf>
    <xf numFmtId="44" fontId="0" fillId="4" borderId="9" xfId="0" applyNumberFormat="1" applyFill="1" applyBorder="1" applyAlignment="1" applyProtection="1">
      <alignment horizontal="center"/>
    </xf>
    <xf numFmtId="44" fontId="0" fillId="3" borderId="6" xfId="0" applyNumberFormat="1" applyFill="1" applyBorder="1" applyAlignment="1" applyProtection="1">
      <alignment horizontal="center"/>
    </xf>
    <xf numFmtId="0" fontId="5" fillId="0" borderId="0" xfId="0" applyFont="1" applyAlignment="1" applyProtection="1">
      <alignment horizontal="center"/>
    </xf>
    <xf numFmtId="0" fontId="0" fillId="0" borderId="7" xfId="0" applyBorder="1" applyProtection="1"/>
    <xf numFmtId="0" fontId="0" fillId="0" borderId="14" xfId="0" applyBorder="1" applyAlignment="1" applyProtection="1">
      <alignment horizontal="center"/>
    </xf>
    <xf numFmtId="0" fontId="7" fillId="0" borderId="0" xfId="0" applyFont="1" applyFill="1" applyBorder="1" applyProtection="1"/>
    <xf numFmtId="44" fontId="0" fillId="0" borderId="0" xfId="0" applyNumberFormat="1" applyBorder="1" applyAlignment="1" applyProtection="1">
      <alignment horizontal="center"/>
    </xf>
    <xf numFmtId="0" fontId="5" fillId="0" borderId="0" xfId="0" applyFont="1" applyBorder="1" applyAlignment="1" applyProtection="1">
      <alignment horizontal="center" vertical="center"/>
    </xf>
    <xf numFmtId="0" fontId="7" fillId="2" borderId="6" xfId="0" applyFont="1" applyFill="1" applyBorder="1" applyAlignment="1" applyProtection="1">
      <alignment horizontal="left"/>
    </xf>
    <xf numFmtId="0" fontId="0" fillId="0" borderId="2" xfId="0" applyBorder="1" applyProtection="1"/>
    <xf numFmtId="0" fontId="0" fillId="0" borderId="5" xfId="0" applyBorder="1" applyProtection="1"/>
    <xf numFmtId="0" fontId="0" fillId="0" borderId="4" xfId="0" applyBorder="1" applyProtection="1"/>
    <xf numFmtId="0" fontId="7" fillId="0" borderId="6" xfId="0" applyFont="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xf>
    <xf numFmtId="0" fontId="0" fillId="3" borderId="6" xfId="0" applyFill="1" applyBorder="1" applyAlignment="1" applyProtection="1">
      <alignment horizontal="center"/>
    </xf>
    <xf numFmtId="0" fontId="6" fillId="0" borderId="0" xfId="0" applyFont="1" applyBorder="1" applyProtection="1"/>
    <xf numFmtId="0" fontId="0" fillId="0" borderId="0" xfId="0" applyBorder="1" applyAlignment="1" applyProtection="1">
      <alignment horizontal="center"/>
    </xf>
    <xf numFmtId="0" fontId="7" fillId="2" borderId="6" xfId="0" applyFont="1" applyFill="1" applyBorder="1" applyAlignment="1" applyProtection="1">
      <alignment horizontal="left" vertical="center"/>
    </xf>
    <xf numFmtId="0" fontId="7" fillId="2" borderId="6" xfId="0"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0" fillId="0" borderId="6" xfId="0" applyBorder="1" applyAlignment="1" applyProtection="1">
      <alignment horizontal="center"/>
      <protection locked="0"/>
    </xf>
    <xf numFmtId="0" fontId="6" fillId="0" borderId="6"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8" fillId="0" borderId="6" xfId="0" applyFont="1" applyBorder="1" applyAlignment="1" applyProtection="1">
      <alignment horizontal="center" vertical="center" wrapText="1"/>
      <protection locked="0"/>
    </xf>
    <xf numFmtId="0" fontId="0" fillId="0" borderId="0" xfId="0" applyBorder="1" applyAlignmen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9" fillId="0" borderId="15" xfId="0" applyFont="1" applyBorder="1"/>
    <xf numFmtId="0" fontId="9" fillId="0" borderId="0" xfId="0" applyFont="1" applyBorder="1"/>
    <xf numFmtId="0" fontId="10" fillId="0" borderId="18" xfId="0" applyFont="1" applyBorder="1"/>
    <xf numFmtId="0" fontId="9" fillId="0" borderId="18" xfId="0" applyFont="1" applyBorder="1"/>
    <xf numFmtId="0" fontId="9" fillId="0" borderId="0" xfId="0" applyFont="1"/>
    <xf numFmtId="0" fontId="0" fillId="0" borderId="0" xfId="0" applyAlignment="1"/>
    <xf numFmtId="0" fontId="9" fillId="0" borderId="18" xfId="0" applyFont="1" applyBorder="1" applyAlignment="1"/>
    <xf numFmtId="0" fontId="11" fillId="0" borderId="0" xfId="0" applyFont="1" applyAlignment="1">
      <alignment horizontal="center"/>
    </xf>
    <xf numFmtId="0" fontId="0" fillId="0" borderId="0" xfId="0" applyBorder="1" applyAlignment="1"/>
    <xf numFmtId="0" fontId="9" fillId="0" borderId="18" xfId="0" applyFont="1" applyBorder="1" applyAlignment="1"/>
    <xf numFmtId="0" fontId="0" fillId="0" borderId="0" xfId="0" applyBorder="1" applyAlignment="1">
      <alignment horizontal="center"/>
    </xf>
    <xf numFmtId="0" fontId="0" fillId="0" borderId="0" xfId="0" applyFill="1" applyBorder="1" applyProtection="1"/>
    <xf numFmtId="0" fontId="0" fillId="0" borderId="0" xfId="0" applyFill="1" applyBorder="1"/>
    <xf numFmtId="0" fontId="5" fillId="0" borderId="0" xfId="0" applyFont="1" applyFill="1" applyBorder="1" applyProtection="1"/>
    <xf numFmtId="0" fontId="0" fillId="0" borderId="0" xfId="0" applyFill="1" applyBorder="1" applyAlignment="1" applyProtection="1">
      <alignment horizontal="center"/>
    </xf>
    <xf numFmtId="0" fontId="0" fillId="0" borderId="3" xfId="0" applyFont="1" applyBorder="1" applyAlignment="1" applyProtection="1">
      <alignment horizontal="center"/>
    </xf>
    <xf numFmtId="0" fontId="8" fillId="0" borderId="3" xfId="0" applyFont="1" applyBorder="1" applyAlignment="1">
      <alignment horizontal="center"/>
    </xf>
    <xf numFmtId="44" fontId="0" fillId="0" borderId="0" xfId="0" applyNumberFormat="1" applyFill="1" applyBorder="1" applyProtection="1"/>
    <xf numFmtId="44" fontId="0" fillId="0" borderId="1" xfId="0" applyNumberFormat="1" applyFill="1" applyBorder="1" applyProtection="1"/>
    <xf numFmtId="44" fontId="0" fillId="0" borderId="3" xfId="0" applyNumberFormat="1" applyFill="1" applyBorder="1" applyProtection="1"/>
    <xf numFmtId="0" fontId="5" fillId="5" borderId="8" xfId="0" applyFont="1" applyFill="1" applyBorder="1" applyProtection="1"/>
    <xf numFmtId="0" fontId="0" fillId="5" borderId="10" xfId="0" applyFill="1" applyBorder="1" applyProtection="1"/>
    <xf numFmtId="0" fontId="0" fillId="5" borderId="9" xfId="0" applyFill="1" applyBorder="1" applyProtection="1"/>
    <xf numFmtId="0" fontId="12" fillId="5" borderId="8" xfId="0" applyFont="1" applyFill="1" applyBorder="1"/>
    <xf numFmtId="0" fontId="0" fillId="5" borderId="10" xfId="0" applyFill="1" applyBorder="1"/>
    <xf numFmtId="0" fontId="0" fillId="5" borderId="9" xfId="0" applyFill="1" applyBorder="1"/>
    <xf numFmtId="0" fontId="0" fillId="0" borderId="1" xfId="0" applyBorder="1" applyAlignment="1" applyProtection="1">
      <alignment horizontal="left"/>
    </xf>
    <xf numFmtId="0" fontId="0" fillId="0" borderId="0" xfId="0" applyBorder="1" applyAlignment="1" applyProtection="1">
      <alignment horizontal="left"/>
    </xf>
    <xf numFmtId="0" fontId="0" fillId="0" borderId="3" xfId="0" applyBorder="1" applyAlignment="1" applyProtection="1">
      <alignment horizontal="left"/>
    </xf>
    <xf numFmtId="44" fontId="0" fillId="0" borderId="0" xfId="0" applyNumberFormat="1" applyFill="1" applyBorder="1" applyAlignment="1" applyProtection="1">
      <alignment horizontal="center" vertical="center"/>
    </xf>
    <xf numFmtId="44" fontId="0" fillId="0" borderId="0" xfId="0" applyNumberFormat="1" applyFill="1" applyBorder="1" applyAlignment="1">
      <alignment horizontal="center" vertical="center"/>
    </xf>
    <xf numFmtId="0" fontId="0" fillId="0" borderId="6" xfId="0" applyNumberFormat="1" applyBorder="1" applyAlignment="1" applyProtection="1">
      <alignment horizontal="center" vertical="center"/>
    </xf>
    <xf numFmtId="0" fontId="0" fillId="0" borderId="0" xfId="0" applyFill="1" applyBorder="1" applyAlignment="1" applyProtection="1"/>
    <xf numFmtId="0" fontId="0" fillId="5" borderId="14" xfId="0" applyFill="1" applyBorder="1" applyProtection="1"/>
    <xf numFmtId="0" fontId="0" fillId="5" borderId="7" xfId="0" applyFill="1" applyBorder="1" applyProtection="1"/>
    <xf numFmtId="0" fontId="0" fillId="0" borderId="0" xfId="0" applyNumberFormat="1" applyFill="1" applyBorder="1" applyProtection="1"/>
    <xf numFmtId="0" fontId="5" fillId="5" borderId="21" xfId="0" applyFont="1" applyFill="1" applyBorder="1" applyProtection="1"/>
    <xf numFmtId="0" fontId="11" fillId="0" borderId="0" xfId="0" applyFont="1" applyFill="1" applyBorder="1" applyAlignment="1" applyProtection="1">
      <alignment horizontal="center"/>
    </xf>
    <xf numFmtId="0" fontId="13" fillId="0" borderId="0" xfId="0" applyFont="1" applyFill="1" applyBorder="1" applyProtection="1"/>
    <xf numFmtId="0" fontId="13" fillId="0" borderId="0" xfId="0" applyFont="1" applyFill="1" applyBorder="1" applyAlignment="1" applyProtection="1"/>
    <xf numFmtId="0" fontId="18" fillId="0" borderId="0" xfId="0" applyFont="1" applyAlignment="1">
      <alignment horizontal="center"/>
    </xf>
    <xf numFmtId="0" fontId="13" fillId="0" borderId="0" xfId="0" applyFont="1"/>
    <xf numFmtId="0" fontId="19" fillId="0" borderId="0" xfId="0" applyFont="1" applyAlignment="1">
      <alignment horizontal="center" vertical="top"/>
    </xf>
    <xf numFmtId="0" fontId="0" fillId="5" borderId="1" xfId="0" applyFill="1" applyBorder="1"/>
    <xf numFmtId="0" fontId="0" fillId="5" borderId="1" xfId="0" applyFill="1" applyBorder="1" applyAlignment="1">
      <alignment horizontal="left"/>
    </xf>
    <xf numFmtId="44" fontId="0" fillId="5" borderId="1" xfId="0" applyNumberFormat="1" applyFill="1" applyBorder="1"/>
    <xf numFmtId="44" fontId="0" fillId="5" borderId="6" xfId="0" applyNumberFormat="1" applyFill="1" applyBorder="1"/>
    <xf numFmtId="0" fontId="0" fillId="5" borderId="0" xfId="0" applyFill="1" applyBorder="1"/>
    <xf numFmtId="0" fontId="0" fillId="5" borderId="0" xfId="0" applyFill="1" applyBorder="1" applyAlignment="1">
      <alignment horizontal="left"/>
    </xf>
    <xf numFmtId="44" fontId="0" fillId="5" borderId="0" xfId="0" applyNumberFormat="1" applyFill="1" applyBorder="1"/>
    <xf numFmtId="0" fontId="0" fillId="5" borderId="3" xfId="0" applyFill="1" applyBorder="1"/>
    <xf numFmtId="0" fontId="0" fillId="5" borderId="3" xfId="0" applyFill="1" applyBorder="1" applyAlignment="1">
      <alignment horizontal="left"/>
    </xf>
    <xf numFmtId="44" fontId="0" fillId="5" borderId="3" xfId="0" applyNumberFormat="1" applyFill="1" applyBorder="1"/>
    <xf numFmtId="0" fontId="0" fillId="0" borderId="24" xfId="0" applyBorder="1" applyAlignment="1">
      <alignment horizontal="center" vertical="center"/>
    </xf>
    <xf numFmtId="0" fontId="13" fillId="0" borderId="18" xfId="0" applyFont="1" applyBorder="1" applyAlignment="1"/>
    <xf numFmtId="0" fontId="0" fillId="0" borderId="0" xfId="0" applyBorder="1" applyAlignment="1"/>
    <xf numFmtId="0" fontId="0" fillId="0" borderId="18" xfId="0" applyBorder="1" applyAlignment="1"/>
    <xf numFmtId="0" fontId="13" fillId="0" borderId="22" xfId="0" applyFont="1" applyBorder="1" applyAlignment="1"/>
    <xf numFmtId="0" fontId="0" fillId="0" borderId="19" xfId="0" applyBorder="1" applyAlignment="1"/>
    <xf numFmtId="0" fontId="0" fillId="0" borderId="20" xfId="0" applyBorder="1" applyAlignment="1"/>
    <xf numFmtId="0" fontId="0" fillId="0" borderId="22" xfId="0" applyBorder="1" applyAlignment="1"/>
    <xf numFmtId="0" fontId="0" fillId="0" borderId="18" xfId="0" applyBorder="1" applyAlignment="1">
      <alignment wrapText="1"/>
    </xf>
    <xf numFmtId="0" fontId="0" fillId="0" borderId="0" xfId="0" applyBorder="1" applyAlignment="1">
      <alignment wrapText="1"/>
    </xf>
    <xf numFmtId="0" fontId="0" fillId="0" borderId="17" xfId="0" applyBorder="1" applyAlignment="1">
      <alignment wrapText="1"/>
    </xf>
    <xf numFmtId="0" fontId="14" fillId="6" borderId="23" xfId="0" applyFont="1" applyFill="1" applyBorder="1" applyAlignment="1"/>
    <xf numFmtId="0" fontId="0" fillId="0" borderId="24" xfId="0" applyBorder="1" applyAlignment="1"/>
    <xf numFmtId="0" fontId="0" fillId="0" borderId="25" xfId="0" applyBorder="1" applyAlignment="1"/>
    <xf numFmtId="0" fontId="16" fillId="6" borderId="23" xfId="0" applyFont="1" applyFill="1" applyBorder="1" applyAlignment="1"/>
    <xf numFmtId="0" fontId="17" fillId="6" borderId="25" xfId="0" applyFont="1" applyFill="1" applyBorder="1" applyAlignment="1"/>
    <xf numFmtId="0" fontId="9" fillId="0" borderId="18" xfId="0" applyFont="1" applyBorder="1" applyAlignment="1">
      <alignment horizontal="left" wrapText="1"/>
    </xf>
    <xf numFmtId="0" fontId="9" fillId="0" borderId="0" xfId="0" applyFont="1" applyBorder="1" applyAlignment="1">
      <alignment horizontal="left" wrapText="1"/>
    </xf>
    <xf numFmtId="0" fontId="9" fillId="0" borderId="17" xfId="0" applyFont="1" applyBorder="1" applyAlignment="1">
      <alignment horizontal="left" wrapText="1"/>
    </xf>
    <xf numFmtId="0" fontId="9" fillId="0" borderId="22" xfId="0" applyFont="1" applyBorder="1" applyAlignment="1">
      <alignment horizontal="left" wrapText="1"/>
    </xf>
    <xf numFmtId="0" fontId="9" fillId="0" borderId="19" xfId="0" applyFont="1" applyBorder="1" applyAlignment="1">
      <alignment horizontal="left" wrapText="1"/>
    </xf>
    <xf numFmtId="0" fontId="9" fillId="0" borderId="20" xfId="0" applyFont="1" applyBorder="1" applyAlignment="1">
      <alignment horizontal="left" wrapText="1"/>
    </xf>
    <xf numFmtId="0" fontId="9" fillId="0" borderId="18" xfId="0" applyFont="1" applyBorder="1" applyAlignment="1">
      <alignment wrapText="1"/>
    </xf>
    <xf numFmtId="0" fontId="9" fillId="0" borderId="0" xfId="0" applyFont="1" applyBorder="1" applyAlignment="1">
      <alignment wrapText="1"/>
    </xf>
    <xf numFmtId="0" fontId="9" fillId="0" borderId="17" xfId="0" applyFont="1" applyBorder="1" applyAlignment="1">
      <alignment wrapText="1"/>
    </xf>
    <xf numFmtId="0" fontId="9" fillId="0" borderId="22" xfId="0" applyFont="1" applyBorder="1" applyAlignment="1">
      <alignment wrapText="1"/>
    </xf>
    <xf numFmtId="0" fontId="9" fillId="0" borderId="19" xfId="0" applyFont="1" applyBorder="1" applyAlignment="1">
      <alignment wrapText="1"/>
    </xf>
    <xf numFmtId="0" fontId="9" fillId="0" borderId="20" xfId="0" applyFont="1" applyBorder="1" applyAlignment="1">
      <alignment wrapText="1"/>
    </xf>
    <xf numFmtId="0" fontId="5" fillId="6" borderId="23" xfId="0" applyFont="1" applyFill="1" applyBorder="1" applyAlignment="1"/>
    <xf numFmtId="0" fontId="0" fillId="6" borderId="24" xfId="0" applyFill="1" applyBorder="1" applyAlignment="1"/>
    <xf numFmtId="0" fontId="0" fillId="6" borderId="25" xfId="0" applyFill="1" applyBorder="1" applyAlignment="1"/>
    <xf numFmtId="0" fontId="0" fillId="0" borderId="22" xfId="0" applyBorder="1" applyAlignment="1">
      <alignment wrapText="1"/>
    </xf>
    <xf numFmtId="0" fontId="0" fillId="0" borderId="19" xfId="0" applyBorder="1" applyAlignment="1">
      <alignment wrapText="1"/>
    </xf>
    <xf numFmtId="0" fontId="0" fillId="0" borderId="20" xfId="0" applyBorder="1" applyAlignment="1">
      <alignment wrapText="1"/>
    </xf>
    <xf numFmtId="0" fontId="9" fillId="0" borderId="22" xfId="0" applyFont="1" applyBorder="1" applyAlignment="1"/>
    <xf numFmtId="0" fontId="9" fillId="6" borderId="24" xfId="0" applyFont="1" applyFill="1" applyBorder="1" applyAlignment="1"/>
    <xf numFmtId="0" fontId="9" fillId="6" borderId="25" xfId="0" applyFont="1" applyFill="1" applyBorder="1" applyAlignment="1"/>
    <xf numFmtId="0" fontId="9" fillId="0" borderId="18" xfId="0" applyFont="1" applyBorder="1" applyAlignment="1"/>
    <xf numFmtId="0" fontId="9" fillId="0" borderId="0" xfId="0" applyFont="1" applyBorder="1" applyAlignment="1"/>
    <xf numFmtId="0" fontId="15" fillId="6" borderId="24" xfId="0" applyFont="1" applyFill="1" applyBorder="1" applyAlignment="1"/>
    <xf numFmtId="0" fontId="15" fillId="6" borderId="25" xfId="0" applyFont="1" applyFill="1" applyBorder="1" applyAlignment="1"/>
    <xf numFmtId="0" fontId="10" fillId="0" borderId="18" xfId="0" applyFont="1" applyBorder="1" applyAlignment="1">
      <alignment wrapText="1"/>
    </xf>
    <xf numFmtId="0" fontId="0" fillId="0" borderId="21" xfId="0" applyBorder="1" applyAlignment="1" applyProtection="1">
      <alignment horizontal="center"/>
    </xf>
    <xf numFmtId="0" fontId="0" fillId="0" borderId="14" xfId="0" applyBorder="1" applyAlignment="1" applyProtection="1">
      <alignment horizontal="center"/>
    </xf>
    <xf numFmtId="0" fontId="0" fillId="3" borderId="21" xfId="0" applyFill="1" applyBorder="1" applyAlignment="1" applyProtection="1">
      <alignment horizontal="center"/>
    </xf>
    <xf numFmtId="0" fontId="0" fillId="3" borderId="14" xfId="0" applyFill="1"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7" fillId="0" borderId="15" xfId="0" applyFont="1" applyBorder="1" applyAlignment="1" applyProtection="1">
      <alignment horizontal="center"/>
    </xf>
    <xf numFmtId="44" fontId="0" fillId="3" borderId="21" xfId="0" applyNumberFormat="1" applyFill="1" applyBorder="1" applyAlignment="1" applyProtection="1">
      <alignment horizontal="center"/>
    </xf>
    <xf numFmtId="44" fontId="0" fillId="3" borderId="14" xfId="0" applyNumberFormat="1" applyFill="1" applyBorder="1" applyAlignment="1" applyProtection="1">
      <alignment horizontal="center"/>
    </xf>
    <xf numFmtId="0" fontId="7" fillId="0" borderId="21"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0" fillId="0" borderId="21" xfId="0" applyBorder="1" applyAlignment="1" applyProtection="1">
      <alignment horizontal="center"/>
      <protection locked="0"/>
    </xf>
    <xf numFmtId="0" fontId="0" fillId="0" borderId="14" xfId="0" applyBorder="1" applyAlignment="1" applyProtection="1">
      <alignment horizontal="center"/>
      <protection locked="0"/>
    </xf>
    <xf numFmtId="0" fontId="0" fillId="3" borderId="21" xfId="0" applyFill="1" applyBorder="1" applyAlignment="1">
      <alignment horizontal="center"/>
    </xf>
    <xf numFmtId="0" fontId="0" fillId="3" borderId="14" xfId="0" applyFill="1"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quotePrefix="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7" fillId="0" borderId="15" xfId="0" applyFont="1" applyBorder="1" applyAlignment="1">
      <alignment horizontal="center"/>
    </xf>
    <xf numFmtId="44" fontId="0" fillId="3" borderId="21" xfId="0" applyNumberFormat="1" applyFill="1" applyBorder="1" applyAlignment="1" applyProtection="1">
      <alignment horizontal="center"/>
      <protection locked="0"/>
    </xf>
    <xf numFmtId="44" fontId="0" fillId="3" borderId="14" xfId="0" applyNumberFormat="1" applyFill="1" applyBorder="1" applyAlignment="1" applyProtection="1">
      <alignment horizontal="center"/>
      <protection locked="0"/>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17" fontId="0" fillId="0" borderId="23" xfId="0" quotePrefix="1"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1000931</xdr:colOff>
      <xdr:row>52</xdr:row>
      <xdr:rowOff>104935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00931" cy="4278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72651</xdr:colOff>
      <xdr:row>51</xdr:row>
      <xdr:rowOff>24216</xdr:rowOff>
    </xdr:from>
    <xdr:to>
      <xdr:col>6</xdr:col>
      <xdr:colOff>1073582</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844155" y="9403919"/>
          <a:ext cx="1000931" cy="427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48433</xdr:colOff>
      <xdr:row>51</xdr:row>
      <xdr:rowOff>39834</xdr:rowOff>
    </xdr:from>
    <xdr:to>
      <xdr:col>6</xdr:col>
      <xdr:colOff>1073581</xdr:colOff>
      <xdr:row>52</xdr:row>
      <xdr:rowOff>161440</xdr:rowOff>
    </xdr:to>
    <xdr:pic>
      <xdr:nvPicPr>
        <xdr:cNvPr id="2" name="Picture 1"/>
        <xdr:cNvPicPr>
          <a:picLocks noChangeAspect="1"/>
        </xdr:cNvPicPr>
      </xdr:nvPicPr>
      <xdr:blipFill>
        <a:blip xmlns:r="http://schemas.openxmlformats.org/officeDocument/2006/relationships" r:embed="rId1"/>
        <a:stretch>
          <a:fillRect/>
        </a:stretch>
      </xdr:blipFill>
      <xdr:spPr>
        <a:xfrm>
          <a:off x="5819937" y="9419537"/>
          <a:ext cx="1025148" cy="4444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16144</xdr:colOff>
      <xdr:row>51</xdr:row>
      <xdr:rowOff>32289</xdr:rowOff>
    </xdr:from>
    <xdr:to>
      <xdr:col>6</xdr:col>
      <xdr:colOff>1073581</xdr:colOff>
      <xdr:row>52</xdr:row>
      <xdr:rowOff>153369</xdr:rowOff>
    </xdr:to>
    <xdr:pic>
      <xdr:nvPicPr>
        <xdr:cNvPr id="2" name="Picture 1"/>
        <xdr:cNvPicPr>
          <a:picLocks noChangeAspect="1"/>
        </xdr:cNvPicPr>
      </xdr:nvPicPr>
      <xdr:blipFill>
        <a:blip xmlns:r="http://schemas.openxmlformats.org/officeDocument/2006/relationships" r:embed="rId1"/>
        <a:stretch>
          <a:fillRect/>
        </a:stretch>
      </xdr:blipFill>
      <xdr:spPr>
        <a:xfrm>
          <a:off x="5787648" y="9411992"/>
          <a:ext cx="1057437" cy="4439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121081</xdr:colOff>
      <xdr:row>51</xdr:row>
      <xdr:rowOff>24217</xdr:rowOff>
    </xdr:from>
    <xdr:to>
      <xdr:col>6</xdr:col>
      <xdr:colOff>1041292</xdr:colOff>
      <xdr:row>52</xdr:row>
      <xdr:rowOff>137225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92585" y="9403920"/>
          <a:ext cx="920211" cy="4358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48433</xdr:colOff>
      <xdr:row>51</xdr:row>
      <xdr:rowOff>48433</xdr:rowOff>
    </xdr:from>
    <xdr:to>
      <xdr:col>6</xdr:col>
      <xdr:colOff>1049365</xdr:colOff>
      <xdr:row>52</xdr:row>
      <xdr:rowOff>129153</xdr:rowOff>
    </xdr:to>
    <xdr:pic>
      <xdr:nvPicPr>
        <xdr:cNvPr id="2" name="Picture 1"/>
        <xdr:cNvPicPr>
          <a:picLocks noChangeAspect="1"/>
        </xdr:cNvPicPr>
      </xdr:nvPicPr>
      <xdr:blipFill>
        <a:blip xmlns:r="http://schemas.openxmlformats.org/officeDocument/2006/relationships" r:embed="rId1"/>
        <a:stretch>
          <a:fillRect/>
        </a:stretch>
      </xdr:blipFill>
      <xdr:spPr>
        <a:xfrm>
          <a:off x="5819937" y="9428136"/>
          <a:ext cx="1000932" cy="40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32289</xdr:colOff>
      <xdr:row>51</xdr:row>
      <xdr:rowOff>48434</xdr:rowOff>
    </xdr:from>
    <xdr:to>
      <xdr:col>6</xdr:col>
      <xdr:colOff>1049365</xdr:colOff>
      <xdr:row>52</xdr:row>
      <xdr:rowOff>153370</xdr:rowOff>
    </xdr:to>
    <xdr:pic>
      <xdr:nvPicPr>
        <xdr:cNvPr id="2" name="Picture 1"/>
        <xdr:cNvPicPr>
          <a:picLocks noChangeAspect="1"/>
        </xdr:cNvPicPr>
      </xdr:nvPicPr>
      <xdr:blipFill>
        <a:blip xmlns:r="http://schemas.openxmlformats.org/officeDocument/2006/relationships" r:embed="rId1"/>
        <a:stretch>
          <a:fillRect/>
        </a:stretch>
      </xdr:blipFill>
      <xdr:spPr>
        <a:xfrm>
          <a:off x="5803793" y="9428137"/>
          <a:ext cx="1017076" cy="4278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51</xdr:row>
      <xdr:rowOff>0</xdr:rowOff>
    </xdr:from>
    <xdr:to>
      <xdr:col>6</xdr:col>
      <xdr:colOff>1041293</xdr:colOff>
      <xdr:row>52</xdr:row>
      <xdr:rowOff>153367</xdr:rowOff>
    </xdr:to>
    <xdr:pic>
      <xdr:nvPicPr>
        <xdr:cNvPr id="2" name="Picture 1"/>
        <xdr:cNvPicPr>
          <a:picLocks noChangeAspect="1"/>
        </xdr:cNvPicPr>
      </xdr:nvPicPr>
      <xdr:blipFill>
        <a:blip xmlns:r="http://schemas.openxmlformats.org/officeDocument/2006/relationships" r:embed="rId1"/>
        <a:stretch>
          <a:fillRect/>
        </a:stretch>
      </xdr:blipFill>
      <xdr:spPr>
        <a:xfrm>
          <a:off x="5771504" y="9379703"/>
          <a:ext cx="1041293" cy="4762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7"/>
  <sheetViews>
    <sheetView zoomScaleNormal="100" workbookViewId="0">
      <selection activeCell="A33" sqref="A33:P34"/>
    </sheetView>
  </sheetViews>
  <sheetFormatPr defaultRowHeight="15" x14ac:dyDescent="0.25"/>
  <cols>
    <col min="5" max="5" width="9.85546875" customWidth="1"/>
    <col min="9" max="9" width="9.140625" customWidth="1"/>
    <col min="10" max="10" width="10.7109375" customWidth="1"/>
  </cols>
  <sheetData>
    <row r="1" spans="1:16" ht="15.75" thickBot="1" x14ac:dyDescent="0.3"/>
    <row r="2" spans="1:16" ht="19.5" thickBot="1" x14ac:dyDescent="0.35">
      <c r="A2" s="167" t="s">
        <v>11</v>
      </c>
      <c r="B2" s="195"/>
      <c r="C2" s="195"/>
      <c r="D2" s="196"/>
      <c r="E2" s="97"/>
      <c r="F2" s="97"/>
      <c r="G2" s="97"/>
      <c r="H2" s="97"/>
      <c r="I2" s="97"/>
      <c r="J2" s="97"/>
      <c r="K2" s="97"/>
      <c r="L2" s="97"/>
      <c r="M2" s="97"/>
      <c r="N2" s="97"/>
      <c r="O2" s="97"/>
      <c r="P2" s="98"/>
    </row>
    <row r="3" spans="1:16" ht="15.75" thickBot="1" x14ac:dyDescent="0.3">
      <c r="A3" s="100"/>
      <c r="B3" s="10"/>
      <c r="C3" s="10"/>
      <c r="D3" s="10"/>
      <c r="E3" s="10"/>
      <c r="F3" s="10"/>
      <c r="G3" s="10"/>
      <c r="H3" s="10"/>
      <c r="I3" s="10"/>
      <c r="J3" s="10"/>
      <c r="K3" s="10"/>
      <c r="L3" s="10"/>
      <c r="M3" s="10"/>
      <c r="N3" s="10"/>
      <c r="O3" s="10"/>
      <c r="P3" s="99"/>
    </row>
    <row r="4" spans="1:16" ht="16.5" thickBot="1" x14ac:dyDescent="0.3">
      <c r="A4" s="184" t="s">
        <v>0</v>
      </c>
      <c r="B4" s="191"/>
      <c r="C4" s="192"/>
      <c r="D4" s="103"/>
      <c r="E4" s="103"/>
      <c r="F4" s="103"/>
      <c r="G4" s="103"/>
      <c r="H4" s="103"/>
      <c r="I4" s="103"/>
      <c r="J4" s="103"/>
      <c r="K4" s="97"/>
      <c r="L4" s="97"/>
      <c r="M4" s="97"/>
      <c r="N4" s="97"/>
      <c r="O4" s="97"/>
      <c r="P4" s="98"/>
    </row>
    <row r="5" spans="1:16" ht="15.75" x14ac:dyDescent="0.25">
      <c r="A5" s="193" t="s">
        <v>33</v>
      </c>
      <c r="B5" s="194"/>
      <c r="C5" s="194"/>
      <c r="D5" s="194"/>
      <c r="E5" s="194"/>
      <c r="F5" s="194"/>
      <c r="G5" s="194"/>
      <c r="H5" s="104"/>
      <c r="I5" s="104"/>
      <c r="J5" s="104"/>
      <c r="K5" s="10"/>
      <c r="L5" s="10"/>
      <c r="M5" s="10"/>
      <c r="N5" s="10"/>
      <c r="O5" s="10"/>
      <c r="P5" s="99"/>
    </row>
    <row r="6" spans="1:16" x14ac:dyDescent="0.25">
      <c r="A6" s="197" t="s">
        <v>59</v>
      </c>
      <c r="B6" s="165"/>
      <c r="C6" s="165"/>
      <c r="D6" s="165"/>
      <c r="E6" s="165"/>
      <c r="F6" s="165"/>
      <c r="G6" s="165"/>
      <c r="H6" s="165"/>
      <c r="I6" s="165"/>
      <c r="J6" s="165"/>
      <c r="K6" s="165"/>
      <c r="L6" s="165"/>
      <c r="M6" s="165"/>
      <c r="N6" s="165"/>
      <c r="O6" s="165"/>
      <c r="P6" s="166"/>
    </row>
    <row r="7" spans="1:16" ht="15.75" x14ac:dyDescent="0.25">
      <c r="A7" s="105"/>
      <c r="B7" s="104"/>
      <c r="C7" s="104"/>
      <c r="D7" s="104"/>
      <c r="E7" s="104"/>
      <c r="F7" s="104"/>
      <c r="G7" s="104"/>
      <c r="H7" s="104"/>
      <c r="I7" s="104"/>
      <c r="J7" s="104"/>
      <c r="K7" s="10"/>
      <c r="L7" s="10"/>
      <c r="M7" s="10"/>
      <c r="N7" s="10"/>
      <c r="O7" s="10"/>
      <c r="P7" s="99"/>
    </row>
    <row r="8" spans="1:16" ht="15.75" x14ac:dyDescent="0.25">
      <c r="A8" s="193" t="s">
        <v>46</v>
      </c>
      <c r="B8" s="158"/>
      <c r="C8" s="158"/>
      <c r="D8" s="158"/>
      <c r="E8" s="158"/>
      <c r="F8" s="158"/>
      <c r="G8" s="158"/>
      <c r="H8" s="158"/>
      <c r="I8" s="158"/>
      <c r="J8" s="158"/>
      <c r="K8" s="158"/>
      <c r="L8" s="158"/>
      <c r="M8" s="10"/>
      <c r="N8" s="10"/>
      <c r="O8" s="10"/>
      <c r="P8" s="99"/>
    </row>
    <row r="9" spans="1:16" ht="16.5" thickBot="1" x14ac:dyDescent="0.3">
      <c r="A9" s="190" t="s">
        <v>47</v>
      </c>
      <c r="B9" s="161"/>
      <c r="C9" s="161"/>
      <c r="D9" s="161"/>
      <c r="E9" s="161"/>
      <c r="F9" s="161"/>
      <c r="G9" s="161"/>
      <c r="H9" s="161"/>
      <c r="I9" s="161"/>
      <c r="J9" s="161"/>
      <c r="K9" s="161"/>
      <c r="L9" s="161"/>
      <c r="M9" s="161"/>
      <c r="N9" s="101"/>
      <c r="O9" s="101"/>
      <c r="P9" s="102"/>
    </row>
    <row r="10" spans="1:16" ht="16.5" thickBot="1" x14ac:dyDescent="0.3">
      <c r="A10" s="112"/>
      <c r="B10" s="111"/>
      <c r="C10" s="111"/>
      <c r="D10" s="111"/>
      <c r="E10" s="111"/>
      <c r="F10" s="111"/>
      <c r="G10" s="111"/>
      <c r="H10" s="111"/>
      <c r="I10" s="111"/>
      <c r="J10" s="111"/>
      <c r="K10" s="111"/>
      <c r="L10" s="111"/>
      <c r="M10" s="111"/>
      <c r="N10" s="10"/>
      <c r="O10" s="10"/>
      <c r="P10" s="99"/>
    </row>
    <row r="11" spans="1:16" ht="16.5" thickBot="1" x14ac:dyDescent="0.3">
      <c r="A11" s="170" t="s">
        <v>60</v>
      </c>
      <c r="B11" s="171"/>
      <c r="C11" s="103"/>
      <c r="D11" s="103"/>
      <c r="E11" s="103"/>
      <c r="F11" s="103"/>
      <c r="G11" s="103"/>
      <c r="H11" s="103"/>
      <c r="I11" s="103"/>
      <c r="J11" s="103"/>
      <c r="K11" s="97"/>
      <c r="L11" s="97"/>
      <c r="M11" s="97"/>
      <c r="N11" s="97"/>
      <c r="O11" s="98"/>
      <c r="P11" s="99"/>
    </row>
    <row r="12" spans="1:16" ht="15" customHeight="1" x14ac:dyDescent="0.25">
      <c r="A12" s="172" t="s">
        <v>61</v>
      </c>
      <c r="B12" s="173"/>
      <c r="C12" s="173"/>
      <c r="D12" s="173"/>
      <c r="E12" s="173"/>
      <c r="F12" s="173"/>
      <c r="G12" s="173"/>
      <c r="H12" s="173"/>
      <c r="I12" s="173"/>
      <c r="J12" s="173"/>
      <c r="K12" s="173"/>
      <c r="L12" s="173"/>
      <c r="M12" s="173"/>
      <c r="N12" s="173"/>
      <c r="O12" s="174"/>
      <c r="P12" s="99"/>
    </row>
    <row r="13" spans="1:16" ht="15" customHeight="1" x14ac:dyDescent="0.25">
      <c r="A13" s="172"/>
      <c r="B13" s="173"/>
      <c r="C13" s="173"/>
      <c r="D13" s="173"/>
      <c r="E13" s="173"/>
      <c r="F13" s="173"/>
      <c r="G13" s="173"/>
      <c r="H13" s="173"/>
      <c r="I13" s="173"/>
      <c r="J13" s="173"/>
      <c r="K13" s="173"/>
      <c r="L13" s="173"/>
      <c r="M13" s="173"/>
      <c r="N13" s="173"/>
      <c r="O13" s="174"/>
      <c r="P13" s="99"/>
    </row>
    <row r="14" spans="1:16" ht="15.75" customHeight="1" thickBot="1" x14ac:dyDescent="0.3">
      <c r="A14" s="175"/>
      <c r="B14" s="176"/>
      <c r="C14" s="176"/>
      <c r="D14" s="176"/>
      <c r="E14" s="176"/>
      <c r="F14" s="176"/>
      <c r="G14" s="176"/>
      <c r="H14" s="176"/>
      <c r="I14" s="176"/>
      <c r="J14" s="176"/>
      <c r="K14" s="176"/>
      <c r="L14" s="176"/>
      <c r="M14" s="176"/>
      <c r="N14" s="176"/>
      <c r="O14" s="177"/>
      <c r="P14" s="99"/>
    </row>
    <row r="15" spans="1:16" ht="16.5" thickBot="1" x14ac:dyDescent="0.3">
      <c r="A15" s="106"/>
      <c r="B15" s="104"/>
      <c r="C15" s="104"/>
      <c r="D15" s="104"/>
      <c r="E15" s="104"/>
      <c r="F15" s="104"/>
      <c r="G15" s="104"/>
      <c r="H15" s="104"/>
      <c r="I15" s="104"/>
      <c r="J15" s="104"/>
      <c r="K15" s="10"/>
      <c r="L15" s="10"/>
      <c r="M15" s="10"/>
      <c r="N15" s="10"/>
      <c r="O15" s="10"/>
      <c r="P15" s="99"/>
    </row>
    <row r="16" spans="1:16" ht="16.5" thickBot="1" x14ac:dyDescent="0.3">
      <c r="A16" s="184" t="s">
        <v>34</v>
      </c>
      <c r="B16" s="186"/>
      <c r="C16" s="103"/>
      <c r="D16" s="103"/>
      <c r="E16" s="103"/>
      <c r="F16" s="103"/>
      <c r="G16" s="103"/>
      <c r="H16" s="103"/>
      <c r="I16" s="103"/>
      <c r="J16" s="103"/>
      <c r="K16" s="97"/>
      <c r="L16" s="97"/>
      <c r="M16" s="97"/>
      <c r="N16" s="97"/>
      <c r="O16" s="98"/>
      <c r="P16" s="99"/>
    </row>
    <row r="17" spans="1:16" ht="15.75" customHeight="1" x14ac:dyDescent="0.25">
      <c r="A17" s="178" t="s">
        <v>48</v>
      </c>
      <c r="B17" s="179"/>
      <c r="C17" s="179"/>
      <c r="D17" s="179"/>
      <c r="E17" s="179"/>
      <c r="F17" s="179"/>
      <c r="G17" s="179"/>
      <c r="H17" s="179"/>
      <c r="I17" s="179"/>
      <c r="J17" s="179"/>
      <c r="K17" s="179"/>
      <c r="L17" s="179"/>
      <c r="M17" s="179"/>
      <c r="N17" s="179"/>
      <c r="O17" s="180"/>
      <c r="P17" s="99"/>
    </row>
    <row r="18" spans="1:16" ht="15.75" customHeight="1" thickBot="1" x14ac:dyDescent="0.3">
      <c r="A18" s="181"/>
      <c r="B18" s="182"/>
      <c r="C18" s="182"/>
      <c r="D18" s="182"/>
      <c r="E18" s="182"/>
      <c r="F18" s="182"/>
      <c r="G18" s="182"/>
      <c r="H18" s="182"/>
      <c r="I18" s="182"/>
      <c r="J18" s="182"/>
      <c r="K18" s="182"/>
      <c r="L18" s="182"/>
      <c r="M18" s="182"/>
      <c r="N18" s="182"/>
      <c r="O18" s="183"/>
      <c r="P18" s="99"/>
    </row>
    <row r="19" spans="1:16" ht="16.5" thickBot="1" x14ac:dyDescent="0.3">
      <c r="A19" s="106"/>
      <c r="B19" s="104"/>
      <c r="C19" s="104"/>
      <c r="D19" s="104"/>
      <c r="E19" s="104"/>
      <c r="F19" s="104"/>
      <c r="G19" s="104"/>
      <c r="H19" s="104"/>
      <c r="I19" s="104"/>
      <c r="J19" s="104"/>
      <c r="K19" s="10"/>
      <c r="L19" s="10"/>
      <c r="M19" s="10"/>
      <c r="N19" s="10"/>
      <c r="O19" s="10"/>
      <c r="P19" s="99"/>
    </row>
    <row r="20" spans="1:16" ht="16.5" thickBot="1" x14ac:dyDescent="0.3">
      <c r="A20" s="184" t="s">
        <v>40</v>
      </c>
      <c r="B20" s="185"/>
      <c r="C20" s="185"/>
      <c r="D20" s="185"/>
      <c r="E20" s="186"/>
      <c r="F20" s="103"/>
      <c r="G20" s="103"/>
      <c r="H20" s="103"/>
      <c r="I20" s="103"/>
      <c r="J20" s="103"/>
      <c r="K20" s="97"/>
      <c r="L20" s="97"/>
      <c r="M20" s="97"/>
      <c r="N20" s="97"/>
      <c r="O20" s="97"/>
      <c r="P20" s="98"/>
    </row>
    <row r="21" spans="1:16" x14ac:dyDescent="0.25">
      <c r="A21" s="178" t="s">
        <v>55</v>
      </c>
      <c r="B21" s="165"/>
      <c r="C21" s="165"/>
      <c r="D21" s="165"/>
      <c r="E21" s="165"/>
      <c r="F21" s="165"/>
      <c r="G21" s="165"/>
      <c r="H21" s="165"/>
      <c r="I21" s="165"/>
      <c r="J21" s="165"/>
      <c r="K21" s="165"/>
      <c r="L21" s="165"/>
      <c r="M21" s="165"/>
      <c r="N21" s="165"/>
      <c r="O21" s="165"/>
      <c r="P21" s="166"/>
    </row>
    <row r="22" spans="1:16" x14ac:dyDescent="0.25">
      <c r="A22" s="164"/>
      <c r="B22" s="165"/>
      <c r="C22" s="165"/>
      <c r="D22" s="165"/>
      <c r="E22" s="165"/>
      <c r="F22" s="165"/>
      <c r="G22" s="165"/>
      <c r="H22" s="165"/>
      <c r="I22" s="165"/>
      <c r="J22" s="165"/>
      <c r="K22" s="165"/>
      <c r="L22" s="165"/>
      <c r="M22" s="165"/>
      <c r="N22" s="165"/>
      <c r="O22" s="165"/>
      <c r="P22" s="166"/>
    </row>
    <row r="23" spans="1:16" ht="15.75" x14ac:dyDescent="0.25">
      <c r="A23" s="109"/>
      <c r="B23" s="96"/>
      <c r="C23" s="96"/>
      <c r="D23" s="96"/>
      <c r="E23" s="96"/>
      <c r="F23" s="96"/>
      <c r="G23" s="96"/>
      <c r="H23" s="104"/>
      <c r="I23" s="104"/>
      <c r="J23" s="104"/>
      <c r="K23" s="10"/>
      <c r="L23" s="10"/>
      <c r="M23" s="10"/>
      <c r="N23" s="10"/>
      <c r="O23" s="10"/>
      <c r="P23" s="99"/>
    </row>
    <row r="24" spans="1:16" x14ac:dyDescent="0.25">
      <c r="A24" s="178" t="s">
        <v>56</v>
      </c>
      <c r="B24" s="165"/>
      <c r="C24" s="165"/>
      <c r="D24" s="165"/>
      <c r="E24" s="165"/>
      <c r="F24" s="165"/>
      <c r="G24" s="165"/>
      <c r="H24" s="165"/>
      <c r="I24" s="165"/>
      <c r="J24" s="165"/>
      <c r="K24" s="165"/>
      <c r="L24" s="165"/>
      <c r="M24" s="165"/>
      <c r="N24" s="165"/>
      <c r="O24" s="165"/>
      <c r="P24" s="166"/>
    </row>
    <row r="25" spans="1:16" x14ac:dyDescent="0.25">
      <c r="A25" s="164"/>
      <c r="B25" s="165"/>
      <c r="C25" s="165"/>
      <c r="D25" s="165"/>
      <c r="E25" s="165"/>
      <c r="F25" s="165"/>
      <c r="G25" s="165"/>
      <c r="H25" s="165"/>
      <c r="I25" s="165"/>
      <c r="J25" s="165"/>
      <c r="K25" s="165"/>
      <c r="L25" s="165"/>
      <c r="M25" s="165"/>
      <c r="N25" s="165"/>
      <c r="O25" s="165"/>
      <c r="P25" s="166"/>
    </row>
    <row r="26" spans="1:16" ht="15" customHeight="1" x14ac:dyDescent="0.25">
      <c r="A26" s="164"/>
      <c r="B26" s="165"/>
      <c r="C26" s="165"/>
      <c r="D26" s="165"/>
      <c r="E26" s="165"/>
      <c r="F26" s="165"/>
      <c r="G26" s="165"/>
      <c r="H26" s="165"/>
      <c r="I26" s="165"/>
      <c r="J26" s="165"/>
      <c r="K26" s="165"/>
      <c r="L26" s="165"/>
      <c r="M26" s="165"/>
      <c r="N26" s="165"/>
      <c r="O26" s="165"/>
      <c r="P26" s="166"/>
    </row>
    <row r="27" spans="1:16" x14ac:dyDescent="0.25">
      <c r="A27" s="164"/>
      <c r="B27" s="165"/>
      <c r="C27" s="165"/>
      <c r="D27" s="165"/>
      <c r="E27" s="165"/>
      <c r="F27" s="165"/>
      <c r="G27" s="165"/>
      <c r="H27" s="165"/>
      <c r="I27" s="165"/>
      <c r="J27" s="165"/>
      <c r="K27" s="165"/>
      <c r="L27" s="165"/>
      <c r="M27" s="165"/>
      <c r="N27" s="165"/>
      <c r="O27" s="165"/>
      <c r="P27" s="166"/>
    </row>
    <row r="28" spans="1:16" ht="12.75" customHeight="1" x14ac:dyDescent="0.25">
      <c r="A28" s="164"/>
      <c r="B28" s="165"/>
      <c r="C28" s="165"/>
      <c r="D28" s="165"/>
      <c r="E28" s="165"/>
      <c r="F28" s="165"/>
      <c r="G28" s="165"/>
      <c r="H28" s="165"/>
      <c r="I28" s="165"/>
      <c r="J28" s="165"/>
      <c r="K28" s="165"/>
      <c r="L28" s="165"/>
      <c r="M28" s="165"/>
      <c r="N28" s="165"/>
      <c r="O28" s="165"/>
      <c r="P28" s="166"/>
    </row>
    <row r="29" spans="1:16" x14ac:dyDescent="0.25">
      <c r="A29" s="164"/>
      <c r="B29" s="165"/>
      <c r="C29" s="165"/>
      <c r="D29" s="165"/>
      <c r="E29" s="165"/>
      <c r="F29" s="165"/>
      <c r="G29" s="165"/>
      <c r="H29" s="165"/>
      <c r="I29" s="165"/>
      <c r="J29" s="165"/>
      <c r="K29" s="165"/>
      <c r="L29" s="165"/>
      <c r="M29" s="165"/>
      <c r="N29" s="165"/>
      <c r="O29" s="165"/>
      <c r="P29" s="166"/>
    </row>
    <row r="30" spans="1:16" ht="15.75" thickBot="1" x14ac:dyDescent="0.3">
      <c r="A30" s="187"/>
      <c r="B30" s="188"/>
      <c r="C30" s="188"/>
      <c r="D30" s="188"/>
      <c r="E30" s="188"/>
      <c r="F30" s="188"/>
      <c r="G30" s="188"/>
      <c r="H30" s="188"/>
      <c r="I30" s="188"/>
      <c r="J30" s="188"/>
      <c r="K30" s="188"/>
      <c r="L30" s="188"/>
      <c r="M30" s="188"/>
      <c r="N30" s="188"/>
      <c r="O30" s="188"/>
      <c r="P30" s="189"/>
    </row>
    <row r="31" spans="1:16" ht="16.5" thickBot="1" x14ac:dyDescent="0.3">
      <c r="A31" s="106"/>
      <c r="B31" s="104"/>
      <c r="C31" s="104"/>
      <c r="D31" s="104"/>
      <c r="E31" s="104"/>
      <c r="F31" s="104"/>
      <c r="G31" s="104"/>
      <c r="H31" s="104"/>
      <c r="I31" s="104"/>
      <c r="J31" s="104"/>
      <c r="K31" s="10"/>
      <c r="L31" s="10"/>
      <c r="M31" s="10"/>
      <c r="N31" s="10"/>
      <c r="O31" s="10"/>
      <c r="P31" s="99"/>
    </row>
    <row r="32" spans="1:16" ht="16.5" thickBot="1" x14ac:dyDescent="0.3">
      <c r="A32" s="184" t="s">
        <v>6</v>
      </c>
      <c r="B32" s="185"/>
      <c r="C32" s="186"/>
      <c r="D32" s="103"/>
      <c r="E32" s="103"/>
      <c r="F32" s="103"/>
      <c r="G32" s="103"/>
      <c r="H32" s="103"/>
      <c r="I32" s="103"/>
      <c r="J32" s="103"/>
      <c r="K32" s="97"/>
      <c r="L32" s="97"/>
      <c r="M32" s="97"/>
      <c r="N32" s="97"/>
      <c r="O32" s="97"/>
      <c r="P32" s="98"/>
    </row>
    <row r="33" spans="1:16" x14ac:dyDescent="0.25">
      <c r="A33" s="178" t="s">
        <v>49</v>
      </c>
      <c r="B33" s="165"/>
      <c r="C33" s="165"/>
      <c r="D33" s="165"/>
      <c r="E33" s="165"/>
      <c r="F33" s="165"/>
      <c r="G33" s="165"/>
      <c r="H33" s="165"/>
      <c r="I33" s="165"/>
      <c r="J33" s="165"/>
      <c r="K33" s="165"/>
      <c r="L33" s="165"/>
      <c r="M33" s="165"/>
      <c r="N33" s="165"/>
      <c r="O33" s="165"/>
      <c r="P33" s="166"/>
    </row>
    <row r="34" spans="1:16" ht="15.75" thickBot="1" x14ac:dyDescent="0.3">
      <c r="A34" s="187"/>
      <c r="B34" s="188"/>
      <c r="C34" s="188"/>
      <c r="D34" s="188"/>
      <c r="E34" s="188"/>
      <c r="F34" s="188"/>
      <c r="G34" s="188"/>
      <c r="H34" s="188"/>
      <c r="I34" s="188"/>
      <c r="J34" s="188"/>
      <c r="K34" s="188"/>
      <c r="L34" s="188"/>
      <c r="M34" s="188"/>
      <c r="N34" s="188"/>
      <c r="O34" s="188"/>
      <c r="P34" s="189"/>
    </row>
    <row r="35" spans="1:16" ht="15.75" x14ac:dyDescent="0.25">
      <c r="A35" s="106"/>
      <c r="B35" s="104"/>
      <c r="C35" s="104"/>
      <c r="D35" s="104"/>
      <c r="E35" s="104"/>
      <c r="F35" s="104"/>
      <c r="G35" s="104"/>
      <c r="H35" s="104"/>
      <c r="I35" s="104"/>
      <c r="J35" s="104"/>
      <c r="K35" s="10"/>
      <c r="L35" s="10"/>
      <c r="M35" s="10"/>
      <c r="N35" s="10"/>
      <c r="O35" s="10"/>
      <c r="P35" s="99"/>
    </row>
    <row r="36" spans="1:16" ht="16.5" thickBot="1" x14ac:dyDescent="0.3">
      <c r="A36" s="106"/>
      <c r="B36" s="104"/>
      <c r="C36" s="104"/>
      <c r="D36" s="104"/>
      <c r="E36" s="104"/>
      <c r="F36" s="104"/>
      <c r="G36" s="104"/>
      <c r="H36" s="104"/>
      <c r="I36" s="104"/>
      <c r="J36" s="104"/>
      <c r="K36" s="10"/>
      <c r="L36" s="10"/>
      <c r="M36" s="10"/>
      <c r="N36" s="10"/>
      <c r="O36" s="10"/>
      <c r="P36" s="99"/>
    </row>
    <row r="37" spans="1:16" ht="16.5" thickBot="1" x14ac:dyDescent="0.3">
      <c r="A37" s="184" t="s">
        <v>7</v>
      </c>
      <c r="B37" s="185"/>
      <c r="C37" s="186"/>
      <c r="D37" s="103"/>
      <c r="E37" s="103"/>
      <c r="F37" s="103"/>
      <c r="G37" s="103"/>
      <c r="H37" s="103"/>
      <c r="I37" s="103"/>
      <c r="J37" s="103"/>
      <c r="K37" s="97"/>
      <c r="L37" s="97"/>
      <c r="M37" s="97"/>
      <c r="N37" s="97"/>
      <c r="O37" s="97"/>
      <c r="P37" s="98"/>
    </row>
    <row r="38" spans="1:16" x14ac:dyDescent="0.25">
      <c r="A38" s="178" t="s">
        <v>58</v>
      </c>
      <c r="B38" s="165"/>
      <c r="C38" s="165"/>
      <c r="D38" s="165"/>
      <c r="E38" s="165"/>
      <c r="F38" s="165"/>
      <c r="G38" s="165"/>
      <c r="H38" s="165"/>
      <c r="I38" s="165"/>
      <c r="J38" s="165"/>
      <c r="K38" s="165"/>
      <c r="L38" s="165"/>
      <c r="M38" s="165"/>
      <c r="N38" s="165"/>
      <c r="O38" s="165"/>
      <c r="P38" s="166"/>
    </row>
    <row r="39" spans="1:16" x14ac:dyDescent="0.25">
      <c r="A39" s="164"/>
      <c r="B39" s="165"/>
      <c r="C39" s="165"/>
      <c r="D39" s="165"/>
      <c r="E39" s="165"/>
      <c r="F39" s="165"/>
      <c r="G39" s="165"/>
      <c r="H39" s="165"/>
      <c r="I39" s="165"/>
      <c r="J39" s="165"/>
      <c r="K39" s="165"/>
      <c r="L39" s="165"/>
      <c r="M39" s="165"/>
      <c r="N39" s="165"/>
      <c r="O39" s="165"/>
      <c r="P39" s="166"/>
    </row>
    <row r="40" spans="1:16" ht="15.75" thickBot="1" x14ac:dyDescent="0.3">
      <c r="A40" s="187"/>
      <c r="B40" s="188"/>
      <c r="C40" s="188"/>
      <c r="D40" s="188"/>
      <c r="E40" s="188"/>
      <c r="F40" s="188"/>
      <c r="G40" s="188"/>
      <c r="H40" s="188"/>
      <c r="I40" s="188"/>
      <c r="J40" s="188"/>
      <c r="K40" s="188"/>
      <c r="L40" s="188"/>
      <c r="M40" s="188"/>
      <c r="N40" s="188"/>
      <c r="O40" s="188"/>
      <c r="P40" s="189"/>
    </row>
    <row r="41" spans="1:16" ht="15.75" x14ac:dyDescent="0.25">
      <c r="A41" s="107"/>
      <c r="B41" s="107"/>
      <c r="C41" s="107"/>
      <c r="D41" s="107"/>
      <c r="E41" s="107"/>
      <c r="F41" s="107"/>
      <c r="G41" s="107"/>
      <c r="H41" s="107"/>
      <c r="I41" s="107"/>
      <c r="J41" s="107"/>
    </row>
    <row r="42" spans="1:16" ht="15.75" thickBot="1" x14ac:dyDescent="0.3"/>
    <row r="43" spans="1:16" ht="19.5" thickBot="1" x14ac:dyDescent="0.35">
      <c r="A43" s="167" t="s">
        <v>12</v>
      </c>
      <c r="B43" s="185"/>
      <c r="C43" s="186"/>
      <c r="D43" s="97"/>
      <c r="E43" s="97"/>
      <c r="F43" s="97"/>
      <c r="G43" s="97"/>
      <c r="H43" s="97"/>
      <c r="I43" s="97"/>
      <c r="J43" s="97"/>
      <c r="K43" s="97"/>
      <c r="L43" s="97"/>
      <c r="M43" s="97"/>
      <c r="N43" s="97"/>
      <c r="O43" s="97"/>
      <c r="P43" s="98"/>
    </row>
    <row r="44" spans="1:16" x14ac:dyDescent="0.25">
      <c r="A44" s="159" t="s">
        <v>43</v>
      </c>
      <c r="B44" s="158"/>
      <c r="C44" s="158"/>
      <c r="D44" s="158"/>
      <c r="E44" s="158"/>
      <c r="F44" s="158"/>
      <c r="G44" s="158"/>
      <c r="H44" s="158"/>
      <c r="I44" s="158"/>
      <c r="J44" s="10"/>
      <c r="K44" s="10"/>
      <c r="L44" s="10"/>
      <c r="M44" s="10"/>
      <c r="N44" s="10"/>
      <c r="O44" s="10"/>
      <c r="P44" s="99"/>
    </row>
    <row r="45" spans="1:16" x14ac:dyDescent="0.25">
      <c r="A45" s="159" t="s">
        <v>44</v>
      </c>
      <c r="B45" s="158"/>
      <c r="C45" s="158"/>
      <c r="D45" s="158"/>
      <c r="E45" s="158"/>
      <c r="F45" s="10"/>
      <c r="G45" s="10"/>
      <c r="H45" s="10"/>
      <c r="I45" s="10"/>
      <c r="J45" s="10"/>
      <c r="K45" s="10"/>
      <c r="L45" s="10"/>
      <c r="M45" s="10"/>
      <c r="N45" s="10"/>
      <c r="O45" s="10"/>
      <c r="P45" s="99"/>
    </row>
    <row r="46" spans="1:16" x14ac:dyDescent="0.25">
      <c r="A46" s="164" t="s">
        <v>50</v>
      </c>
      <c r="B46" s="165"/>
      <c r="C46" s="165"/>
      <c r="D46" s="165"/>
      <c r="E46" s="165"/>
      <c r="F46" s="165"/>
      <c r="G46" s="165"/>
      <c r="H46" s="165"/>
      <c r="I46" s="165"/>
      <c r="J46" s="165"/>
      <c r="K46" s="165"/>
      <c r="L46" s="165"/>
      <c r="M46" s="165"/>
      <c r="N46" s="165"/>
      <c r="O46" s="165"/>
      <c r="P46" s="166"/>
    </row>
    <row r="47" spans="1:16" x14ac:dyDescent="0.25">
      <c r="A47" s="164"/>
      <c r="B47" s="165"/>
      <c r="C47" s="165"/>
      <c r="D47" s="165"/>
      <c r="E47" s="165"/>
      <c r="F47" s="165"/>
      <c r="G47" s="165"/>
      <c r="H47" s="165"/>
      <c r="I47" s="165"/>
      <c r="J47" s="165"/>
      <c r="K47" s="165"/>
      <c r="L47" s="165"/>
      <c r="M47" s="165"/>
      <c r="N47" s="165"/>
      <c r="O47" s="165"/>
      <c r="P47" s="166"/>
    </row>
    <row r="48" spans="1:16" ht="15.75" thickBot="1" x14ac:dyDescent="0.3">
      <c r="A48" s="163" t="s">
        <v>57</v>
      </c>
      <c r="B48" s="161"/>
      <c r="C48" s="161"/>
      <c r="D48" s="161"/>
      <c r="E48" s="161"/>
      <c r="F48" s="161"/>
      <c r="G48" s="161"/>
      <c r="H48" s="161"/>
      <c r="I48" s="161"/>
      <c r="J48" s="161"/>
      <c r="K48" s="161"/>
      <c r="L48" s="161"/>
      <c r="M48" s="161"/>
      <c r="N48" s="101"/>
      <c r="O48" s="101"/>
      <c r="P48" s="102"/>
    </row>
    <row r="49" spans="1:16" ht="15.75" thickBot="1" x14ac:dyDescent="0.3"/>
    <row r="50" spans="1:16" ht="19.5" thickBot="1" x14ac:dyDescent="0.35">
      <c r="A50" s="167" t="s">
        <v>36</v>
      </c>
      <c r="B50" s="168"/>
      <c r="C50" s="169"/>
      <c r="D50" s="97"/>
      <c r="E50" s="97"/>
      <c r="F50" s="97"/>
      <c r="G50" s="97"/>
      <c r="H50" s="97"/>
      <c r="I50" s="97"/>
      <c r="J50" s="97"/>
      <c r="K50" s="97"/>
      <c r="L50" s="97"/>
      <c r="M50" s="97"/>
      <c r="N50" s="97"/>
      <c r="O50" s="98"/>
    </row>
    <row r="51" spans="1:16" x14ac:dyDescent="0.25">
      <c r="A51" s="159" t="s">
        <v>37</v>
      </c>
      <c r="B51" s="158"/>
      <c r="C51" s="158"/>
      <c r="D51" s="10"/>
      <c r="E51" s="10"/>
      <c r="F51" s="10"/>
      <c r="G51" s="10"/>
      <c r="H51" s="10"/>
      <c r="I51" s="10"/>
      <c r="J51" s="10"/>
      <c r="K51" s="10"/>
      <c r="L51" s="10"/>
      <c r="M51" s="10"/>
      <c r="N51" s="10"/>
      <c r="O51" s="99"/>
    </row>
    <row r="52" spans="1:16" x14ac:dyDescent="0.25">
      <c r="A52" s="159" t="s">
        <v>51</v>
      </c>
      <c r="B52" s="158"/>
      <c r="C52" s="158"/>
      <c r="D52" s="158"/>
      <c r="E52" s="158"/>
      <c r="F52" s="158"/>
      <c r="G52" s="10"/>
      <c r="H52" s="10"/>
      <c r="I52" s="10"/>
      <c r="J52" s="10"/>
      <c r="K52" s="10"/>
      <c r="L52" s="10"/>
      <c r="M52" s="10"/>
      <c r="N52" s="10"/>
      <c r="O52" s="99"/>
    </row>
    <row r="53" spans="1:16" x14ac:dyDescent="0.25">
      <c r="A53" s="159" t="s">
        <v>52</v>
      </c>
      <c r="B53" s="158"/>
      <c r="C53" s="158"/>
      <c r="D53" s="158"/>
      <c r="E53" s="158"/>
      <c r="F53" s="158"/>
      <c r="G53" s="158"/>
      <c r="H53" s="158"/>
      <c r="I53" s="158"/>
      <c r="J53" s="158"/>
      <c r="K53" s="158"/>
      <c r="L53" s="10"/>
      <c r="M53" s="10"/>
      <c r="N53" s="10"/>
      <c r="O53" s="99"/>
    </row>
    <row r="54" spans="1:16" x14ac:dyDescent="0.25">
      <c r="A54" s="159" t="s">
        <v>53</v>
      </c>
      <c r="B54" s="158"/>
      <c r="C54" s="158"/>
      <c r="D54" s="158"/>
      <c r="E54" s="10"/>
      <c r="F54" s="10"/>
      <c r="G54" s="10"/>
      <c r="H54" s="10"/>
      <c r="I54" s="10"/>
      <c r="J54" s="10"/>
      <c r="K54" s="10"/>
      <c r="L54" s="10"/>
      <c r="M54" s="10"/>
      <c r="N54" s="10"/>
      <c r="O54" s="99"/>
    </row>
    <row r="55" spans="1:16" x14ac:dyDescent="0.25">
      <c r="A55" s="100"/>
      <c r="B55" s="10"/>
      <c r="C55" s="10"/>
      <c r="D55" s="10"/>
      <c r="E55" s="10"/>
      <c r="F55" s="10"/>
      <c r="G55" s="10"/>
      <c r="H55" s="10"/>
      <c r="I55" s="10"/>
      <c r="J55" s="10"/>
      <c r="K55" s="10"/>
      <c r="L55" s="10"/>
      <c r="M55" s="10"/>
      <c r="N55" s="10"/>
      <c r="O55" s="99"/>
    </row>
    <row r="56" spans="1:16" x14ac:dyDescent="0.25">
      <c r="A56" s="157" t="s">
        <v>45</v>
      </c>
      <c r="B56" s="158"/>
      <c r="C56" s="158"/>
      <c r="D56" s="158"/>
      <c r="E56" s="158"/>
      <c r="F56" s="158"/>
      <c r="G56" s="158"/>
      <c r="H56" s="10"/>
      <c r="I56" s="10"/>
      <c r="J56" s="10"/>
      <c r="K56" s="10"/>
      <c r="L56" s="10"/>
      <c r="M56" s="10"/>
      <c r="N56" s="10"/>
      <c r="O56" s="99"/>
    </row>
    <row r="57" spans="1:16" ht="15.75" thickBot="1" x14ac:dyDescent="0.3">
      <c r="A57" s="160" t="s">
        <v>54</v>
      </c>
      <c r="B57" s="161"/>
      <c r="C57" s="161"/>
      <c r="D57" s="161"/>
      <c r="E57" s="161"/>
      <c r="F57" s="161"/>
      <c r="G57" s="161"/>
      <c r="H57" s="161"/>
      <c r="I57" s="161"/>
      <c r="J57" s="161"/>
      <c r="K57" s="161"/>
      <c r="L57" s="161"/>
      <c r="M57" s="161"/>
      <c r="N57" s="161"/>
      <c r="O57" s="162"/>
      <c r="P57" s="108"/>
    </row>
  </sheetData>
  <mergeCells count="29">
    <mergeCell ref="A9:M9"/>
    <mergeCell ref="A4:C4"/>
    <mergeCell ref="A5:G5"/>
    <mergeCell ref="A2:D2"/>
    <mergeCell ref="A6:P6"/>
    <mergeCell ref="A8:L8"/>
    <mergeCell ref="A11:B11"/>
    <mergeCell ref="A12:O14"/>
    <mergeCell ref="A17:O18"/>
    <mergeCell ref="A32:C32"/>
    <mergeCell ref="A51:C51"/>
    <mergeCell ref="A33:P34"/>
    <mergeCell ref="A37:C37"/>
    <mergeCell ref="A43:C43"/>
    <mergeCell ref="A38:P40"/>
    <mergeCell ref="A44:I44"/>
    <mergeCell ref="A21:P22"/>
    <mergeCell ref="A24:P30"/>
    <mergeCell ref="A16:B16"/>
    <mergeCell ref="A20:E20"/>
    <mergeCell ref="A56:G56"/>
    <mergeCell ref="A53:K53"/>
    <mergeCell ref="A57:O57"/>
    <mergeCell ref="A45:E45"/>
    <mergeCell ref="A48:M48"/>
    <mergeCell ref="A46:P47"/>
    <mergeCell ref="A50:C50"/>
    <mergeCell ref="A52:F52"/>
    <mergeCell ref="A54:D54"/>
  </mergeCells>
  <pageMargins left="0.25" right="0.25" top="0.75" bottom="0.75" header="0.3" footer="0.3"/>
  <pageSetup scale="69" orientation="portrait" r:id="rId1"/>
  <headerFooter>
    <oddHeader>&amp;C&amp;"-,Bold"&amp;16Monthly Summary Report for Public Transportation - Instructional Guide
Kentucky Transportation Cabinet/Office of Transportation Delivery&amp;ROTD MSR
October 2018</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77</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row r="54" spans="1:7" ht="25.5" customHeight="1" x14ac:dyDescent="0.25">
      <c r="B54" s="142"/>
    </row>
  </sheetData>
  <sheetProtection algorithmName="SHA-512" hashValue="/iQkHx5kC6s0a2WK8NZQw+pBFMSHCqJLB5JXQHgKx/a51Myp6g9pNyDQ+dhVfs/wKIVZ61b2xKnIrd/WzgyO/g==" saltValue="Voc/qnqkcXqKpChiJeN0DA=="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Layout" zoomScale="118" zoomScaleNormal="100" zoomScalePageLayoutView="118" workbookViewId="0">
      <selection activeCell="B2" sqref="B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76</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row r="54" spans="1:7" ht="25.5" customHeight="1" x14ac:dyDescent="0.25">
      <c r="B54" s="142"/>
    </row>
  </sheetData>
  <sheetProtection algorithmName="SHA-512" hashValue="Hmn7KGm24eiYIsxmSsyoD7q8O3UoZcx/UgELmvjRcgeaCQhRH4irRbWneebdfRm26JtZwKyOHxZMCJ+DhbV3gA==" saltValue="30YtYBWcJ69FuQ82HQURQ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75</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NvxPA3IVLfldEYKAO8AkqyL/88j5TcTL17wXp2ZVS37rnF/TuMJdbwiimC5/Qteh36zLlNpsUF/Cegl5DnesBw==" saltValue="VEsDUrEDui/sWrWHvmIuvw=="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11" sqref="G11"/>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74</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BF+4FiuuexIIN3wFAFu4N6O2NeNR+s8KgZqF/SRJSVDUVwZdJbuTGIxwNgA6hhEhoqlWbrAhPCqSCM154gVDrQ==" saltValue="tzy7XhJutU3sHLTbp4altQ==" spinCount="100000" sheet="1" objects="1" scenarios="1"/>
  <protectedRanges>
    <protectedRange sqref="E5:E6 G5:G6 G10:G12 G15:G16 G18:G19 E24 E28:E32 G28:G32 E36:E39 G36:G39 B44:G44 B45:E45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Layout" zoomScale="118" zoomScaleNormal="100" zoomScalePageLayoutView="118" workbookViewId="0">
      <selection activeCell="D4" sqref="C4:D4"/>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26" t="s">
        <v>73</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
        <v>88</v>
      </c>
      <c r="G8" s="110" t="s">
        <v>88</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113"/>
      <c r="C47" s="113"/>
      <c r="D47" s="113"/>
      <c r="E47" s="113"/>
      <c r="F47" s="113"/>
      <c r="G47" s="113"/>
    </row>
    <row r="48" spans="1:7" x14ac:dyDescent="0.25">
      <c r="A48" s="18" t="s">
        <v>27</v>
      </c>
      <c r="B48" s="95"/>
      <c r="C48" s="113"/>
      <c r="D48" s="113"/>
      <c r="E48" s="113"/>
      <c r="F48" s="113"/>
      <c r="G48" s="113"/>
    </row>
    <row r="49" spans="1:7" ht="5.25" customHeight="1" x14ac:dyDescent="0.25">
      <c r="A49" s="9"/>
      <c r="B49" s="113"/>
      <c r="C49" s="113"/>
      <c r="D49" s="113"/>
      <c r="E49" s="113"/>
      <c r="F49" s="113"/>
      <c r="G49" s="11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row r="54" spans="1:7" ht="27" customHeight="1" x14ac:dyDescent="0.25">
      <c r="B54" s="142"/>
    </row>
  </sheetData>
  <sheetProtection algorithmName="SHA-512" hashValue="z+I2OgNUxV91687sLLIPvZKaVkLUe5vhUBGNnC1wivN8Guf/UDAq++dCHwA7T6j99uVCq+/xPXEdh0MI24w9Hg==" saltValue="mHhPuE4McD4Mysr6kl81MA==" spinCount="100000" sheet="1" objects="1" scenarios="1"/>
  <protectedRanges>
    <protectedRange sqref="E5:E6 G5:G6 G10:G12 G15:G16 G18:G19 E24 E28:E32 G28:G32 E36:E39 G36:G39 B44:E45 F44 B48 A53:E53" name="Range1"/>
    <protectedRange sqref="B2" name="Range2"/>
  </protectedRanges>
  <mergeCells count="8">
    <mergeCell ref="F45:G45"/>
    <mergeCell ref="F46:G46"/>
    <mergeCell ref="F44:G44"/>
    <mergeCell ref="B1:D1"/>
    <mergeCell ref="E1:G1"/>
    <mergeCell ref="E2:G2"/>
    <mergeCell ref="E24:F24"/>
    <mergeCell ref="F43:G43"/>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0"/>
  <sheetViews>
    <sheetView tabSelected="1" view="pageLayout" zoomScale="118" zoomScaleNormal="100" zoomScalePageLayoutView="118" workbookViewId="0">
      <selection activeCell="B1" sqref="B1:D1"/>
    </sheetView>
  </sheetViews>
  <sheetFormatPr defaultRowHeight="15" x14ac:dyDescent="0.25"/>
  <cols>
    <col min="1" max="1" width="20.7109375" style="49" customWidth="1"/>
    <col min="2" max="2" width="14.7109375" style="49" customWidth="1"/>
    <col min="3" max="3" width="15.28515625" style="49" customWidth="1"/>
    <col min="4" max="4" width="13.85546875" style="49" customWidth="1"/>
    <col min="5" max="5" width="14.85546875" style="49" customWidth="1"/>
    <col min="6" max="6" width="1" style="49" customWidth="1"/>
    <col min="7" max="7" width="15.85546875" style="49" customWidth="1"/>
    <col min="8" max="8" width="12.5703125" style="49" customWidth="1"/>
    <col min="9" max="9" width="1.140625" style="49" customWidth="1"/>
    <col min="10" max="10" width="11.7109375" style="49" customWidth="1"/>
    <col min="11" max="16384" width="9.140625" style="49"/>
  </cols>
  <sheetData>
    <row r="1" spans="1:10" ht="16.5" thickBot="1" x14ac:dyDescent="0.3">
      <c r="A1" s="48" t="s">
        <v>42</v>
      </c>
      <c r="B1" s="205"/>
      <c r="C1" s="205"/>
      <c r="D1" s="206"/>
      <c r="E1" s="202" t="s">
        <v>72</v>
      </c>
      <c r="F1" s="203"/>
      <c r="G1" s="204"/>
    </row>
    <row r="2" spans="1:10" x14ac:dyDescent="0.25">
      <c r="E2" s="207" t="s">
        <v>41</v>
      </c>
      <c r="F2" s="207"/>
      <c r="G2" s="207"/>
    </row>
    <row r="3" spans="1:10" ht="15.75" x14ac:dyDescent="0.25">
      <c r="A3" s="48" t="s">
        <v>0</v>
      </c>
    </row>
    <row r="4" spans="1:10" ht="15.75" x14ac:dyDescent="0.25">
      <c r="E4" s="50" t="s">
        <v>3</v>
      </c>
      <c r="G4" s="50" t="s">
        <v>4</v>
      </c>
    </row>
    <row r="5" spans="1:10" x14ac:dyDescent="0.25">
      <c r="A5" s="51" t="s">
        <v>1</v>
      </c>
      <c r="B5" s="52"/>
      <c r="C5" s="52"/>
      <c r="D5" s="52"/>
      <c r="E5" s="53">
        <f>JULY!E5+AUGUST!E5+SEPTEMBER!E5+OCTOBER!E5+NOVEMBER!E5+DECEMBER!E5+JANUARY!E5+FEBRUARY!E5+MARCH!E5+APRIL!E5+MAY!E5+JUNE!E5</f>
        <v>0</v>
      </c>
      <c r="F5" s="54"/>
      <c r="G5" s="53">
        <f>JULY!G5+AUGUST!G5+SEPTEMBER!G5+OCTOBER!G5+NOVEMBER!G5+DECEMBER!G5+JANUARY!G5+FEBRUARY!G5+MARCH!G5+APRIL!G5+MAY!G5+JUNE!G5</f>
        <v>0</v>
      </c>
    </row>
    <row r="6" spans="1:10" x14ac:dyDescent="0.25">
      <c r="A6" s="51" t="s">
        <v>2</v>
      </c>
      <c r="B6" s="55"/>
      <c r="C6" s="55"/>
      <c r="D6" s="55"/>
      <c r="E6" s="53">
        <f>JULY!E6+AUGUST!E6+SEPTEMBER!E6+OCTOBER!E6+NOVEMBER!E6+DECEMBER!E6+JANUARY!E6+FEBRUARY!E6+MARCH!E6+APRIL!E6+MAY!E6+JUNE!E6</f>
        <v>0</v>
      </c>
      <c r="F6" s="56"/>
      <c r="G6" s="53">
        <f>JULY!G6+AUGUST!G6+SEPTEMBER!G6+OCTOBER!G6+NOVEMBER!G6+DECEMBER!G6+JANUARY!G6+FEBRUARY!G6+MARCH!G6+APRIL!G6+MAY!G6+JUNE!G6</f>
        <v>0</v>
      </c>
    </row>
    <row r="7" spans="1:10" x14ac:dyDescent="0.25">
      <c r="D7" s="57" t="s">
        <v>22</v>
      </c>
      <c r="E7" s="58">
        <f>SUM(E5:E6)</f>
        <v>0</v>
      </c>
      <c r="F7" s="56"/>
      <c r="G7" s="59">
        <f>SUM(G5:G6)</f>
        <v>0</v>
      </c>
    </row>
    <row r="8" spans="1:10" x14ac:dyDescent="0.25">
      <c r="D8" s="57"/>
      <c r="E8" s="120"/>
      <c r="F8" s="114"/>
      <c r="G8" s="120"/>
    </row>
    <row r="9" spans="1:10" ht="8.25" customHeight="1" x14ac:dyDescent="0.25"/>
    <row r="10" spans="1:10" ht="15.75" x14ac:dyDescent="0.25">
      <c r="A10" s="123" t="s">
        <v>62</v>
      </c>
      <c r="B10" s="52"/>
      <c r="C10" s="52"/>
      <c r="D10" s="129" t="s">
        <v>63</v>
      </c>
      <c r="E10" s="121"/>
      <c r="F10" s="54"/>
      <c r="G10" s="53">
        <f>JULY!G10+AUGUST!G10+SEPTEMBER!G10+OCTOBER!G10+NOVEMBER!G10+DECEMBER!G10+JANUARY!G10+FEBRUARY!G10+MARCH!G10+APRIL!G10+MAY!G10+JUNE!G10</f>
        <v>0</v>
      </c>
    </row>
    <row r="11" spans="1:10" x14ac:dyDescent="0.25">
      <c r="A11" s="124"/>
      <c r="B11" s="66"/>
      <c r="C11" s="66"/>
      <c r="D11" s="130" t="s">
        <v>64</v>
      </c>
      <c r="E11" s="120"/>
      <c r="F11" s="114"/>
      <c r="G11" s="53">
        <f>JULY!G11+AUGUST!G11+SEPTEMBER!G11+OCTOBER!G11+NOVEMBER!G11+DECEMBER!G11+JANUARY!G11+FEBRUARY!G11+MARCH!G11+APRIL!G11+MAY!G11+JUNE!G11</f>
        <v>0</v>
      </c>
    </row>
    <row r="12" spans="1:10" x14ac:dyDescent="0.25">
      <c r="A12" s="125"/>
      <c r="B12" s="55"/>
      <c r="C12" s="55"/>
      <c r="D12" s="131" t="s">
        <v>65</v>
      </c>
      <c r="E12" s="122"/>
      <c r="F12" s="56"/>
      <c r="G12" s="53">
        <f>JULY!G12+AUGUST!G12+SEPTEMBER!G12+OCTOBER!G12+NOVEMBER!G12+DECEMBER!G12+JANUARY!G12+FEBRUARY!G12+MARCH!G12+APRIL!G12+MAY!G12+JUNE!G12</f>
        <v>0</v>
      </c>
    </row>
    <row r="13" spans="1:10" x14ac:dyDescent="0.25">
      <c r="D13" s="57"/>
      <c r="E13" s="132" t="s">
        <v>22</v>
      </c>
      <c r="F13" s="114"/>
      <c r="G13" s="59">
        <f>SUM(G10:G12)</f>
        <v>0</v>
      </c>
    </row>
    <row r="14" spans="1:10" ht="15.75" x14ac:dyDescent="0.25">
      <c r="A14" s="48" t="s">
        <v>5</v>
      </c>
    </row>
    <row r="15" spans="1:10" x14ac:dyDescent="0.25">
      <c r="A15" s="60" t="s">
        <v>1</v>
      </c>
      <c r="B15" s="61"/>
      <c r="C15" s="52"/>
      <c r="D15" s="52" t="s">
        <v>38</v>
      </c>
      <c r="E15" s="52"/>
      <c r="F15" s="62">
        <v>0</v>
      </c>
      <c r="G15" s="53">
        <f>JULY!G15+AUGUST!G15+SEPTEMBER!G15+OCTOBER!G15+NOVEMBER!G15+DECEMBER!G15+JANUARY!G15+FEBRUARY!G15+MARCH!G15+APRIL!G15+MAY!G15+JUNE!G15</f>
        <v>0</v>
      </c>
      <c r="J15" s="63"/>
    </row>
    <row r="16" spans="1:10" x14ac:dyDescent="0.25">
      <c r="A16" s="64"/>
      <c r="B16" s="65"/>
      <c r="C16" s="66"/>
      <c r="D16" s="66" t="s">
        <v>39</v>
      </c>
      <c r="E16" s="66"/>
      <c r="F16" s="67"/>
      <c r="G16" s="53">
        <f>JULY!G16+AUGUST!G16+SEPTEMBER!G16+OCTOBER!G16+NOVEMBER!G16+DECEMBER!G16+JANUARY!G16+FEBRUARY!G16+MARCH!G16+APRIL!G16+MAY!G16+JUNE!G16</f>
        <v>0</v>
      </c>
      <c r="J16" s="63"/>
    </row>
    <row r="17" spans="1:10" x14ac:dyDescent="0.25">
      <c r="A17" s="68"/>
      <c r="B17" s="69"/>
      <c r="C17" s="55"/>
      <c r="D17" s="55"/>
      <c r="E17" s="118" t="s">
        <v>22</v>
      </c>
      <c r="F17" s="70"/>
      <c r="G17" s="71">
        <f>SUM(G15+G16)</f>
        <v>0</v>
      </c>
      <c r="J17" s="63"/>
    </row>
    <row r="18" spans="1:10" x14ac:dyDescent="0.25">
      <c r="A18" s="60" t="s">
        <v>2</v>
      </c>
      <c r="B18" s="61"/>
      <c r="C18" s="52"/>
      <c r="D18" s="52" t="s">
        <v>38</v>
      </c>
      <c r="E18" s="52"/>
      <c r="F18" s="62">
        <v>0</v>
      </c>
      <c r="G18" s="53">
        <f>JULY!G18+AUGUST!G18+SEPTEMBER!G18+OCTOBER!G18+NOVEMBER!G18+DECEMBER!G18+JANUARY!G18+FEBRUARY!G18+MARCH!G18+APRIL!G18+MAY!G18+JUNE!G18</f>
        <v>0</v>
      </c>
      <c r="J18" s="63"/>
    </row>
    <row r="19" spans="1:10" x14ac:dyDescent="0.25">
      <c r="A19" s="64"/>
      <c r="B19" s="65"/>
      <c r="C19" s="66"/>
      <c r="D19" s="66" t="s">
        <v>39</v>
      </c>
      <c r="E19" s="66"/>
      <c r="F19" s="67"/>
      <c r="G19" s="53">
        <f>JULY!G19+AUGUST!G19+SEPTEMBER!G19+OCTOBER!G19+NOVEMBER!G19+DECEMBER!G19+JANUARY!G19+FEBRUARY!G19+MARCH!G19+APRIL!G19+MAY!G19+JUNE!G19</f>
        <v>0</v>
      </c>
      <c r="J19" s="63"/>
    </row>
    <row r="20" spans="1:10" x14ac:dyDescent="0.25">
      <c r="A20" s="68"/>
      <c r="B20" s="69"/>
      <c r="C20" s="55"/>
      <c r="D20" s="55"/>
      <c r="E20" s="118" t="s">
        <v>22</v>
      </c>
      <c r="F20" s="70"/>
      <c r="G20" s="71">
        <f>SUM(G18+G19)</f>
        <v>0</v>
      </c>
      <c r="J20" s="63"/>
    </row>
    <row r="21" spans="1:10" x14ac:dyDescent="0.25">
      <c r="E21" s="57" t="s">
        <v>22</v>
      </c>
      <c r="F21" s="67">
        <v>0</v>
      </c>
      <c r="G21" s="72">
        <f>SUM(G17+G20)</f>
        <v>0</v>
      </c>
    </row>
    <row r="22" spans="1:10" ht="15.75" x14ac:dyDescent="0.25">
      <c r="A22" s="48" t="s">
        <v>25</v>
      </c>
      <c r="G22" s="66"/>
    </row>
    <row r="23" spans="1:10" ht="4.5" customHeight="1" x14ac:dyDescent="0.25">
      <c r="E23" s="73"/>
      <c r="G23" s="66"/>
    </row>
    <row r="24" spans="1:10" x14ac:dyDescent="0.25">
      <c r="A24" s="51" t="s">
        <v>26</v>
      </c>
      <c r="B24" s="74"/>
      <c r="C24" s="74"/>
      <c r="D24" s="75" t="s">
        <v>22</v>
      </c>
      <c r="E24" s="208">
        <f>JULY!E24:F24+AUGUST!E24:F24+SEPTEMBER!E24:F24+OCTOBER!E24:F24+NOVEMBER!E24:F24+DECEMBER!E24:F24+JANUARY!E24:F24+FEBRUARY!E24:F24+MARCH!E24:F24+APRIL!E24:F24+MAY!E24:F24+JUNE!E24:F24</f>
        <v>0</v>
      </c>
      <c r="F24" s="209"/>
      <c r="G24" s="66"/>
    </row>
    <row r="25" spans="1:10" ht="6.75" customHeight="1" x14ac:dyDescent="0.25">
      <c r="A25" s="76"/>
      <c r="B25" s="66"/>
      <c r="C25" s="66"/>
      <c r="D25" s="66"/>
      <c r="E25" s="77"/>
      <c r="F25" s="77"/>
      <c r="G25" s="66"/>
    </row>
    <row r="26" spans="1:10" ht="15.75" x14ac:dyDescent="0.25">
      <c r="A26" s="48" t="s">
        <v>6</v>
      </c>
    </row>
    <row r="27" spans="1:10" ht="15.75" x14ac:dyDescent="0.25">
      <c r="E27" s="78" t="s">
        <v>3</v>
      </c>
      <c r="G27" s="50" t="s">
        <v>4</v>
      </c>
    </row>
    <row r="28" spans="1:10" x14ac:dyDescent="0.25">
      <c r="A28" s="79" t="s">
        <v>18</v>
      </c>
      <c r="B28" s="52"/>
      <c r="C28" s="52"/>
      <c r="D28" s="52"/>
      <c r="E28" s="53">
        <f>JULY!E28+AUGUST!E28+SEPTEMBER!E28+OCTOBER!E28+NOVEMBER!E28+DECEMBER!E28+JANUARY!E28+FEBRUARY!E28+MARCH!E28+APRIL!E28+MAY!E28+JUNE!E28</f>
        <v>0</v>
      </c>
      <c r="F28" s="52"/>
      <c r="G28" s="53">
        <f>JULY!G28+AUGUST!G28+SEPTEMBER!G28+OCTOBER!G28+NOVEMBER!G28+DECEMBER!G28+JANUARY!G28+FEBRUARY!G28+MARCH!G28+APRIL!G28+MAY!G28+JUNE!G28</f>
        <v>0</v>
      </c>
    </row>
    <row r="29" spans="1:10" x14ac:dyDescent="0.25">
      <c r="A29" s="79" t="s">
        <v>19</v>
      </c>
      <c r="B29" s="66"/>
      <c r="C29" s="66"/>
      <c r="D29" s="66"/>
      <c r="E29" s="53">
        <f>JULY!E29+AUGUST!E29+SEPTEMBER!E29+OCTOBER!E29+NOVEMBER!E29+DECEMBER!E29+JANUARY!E29+FEBRUARY!E29+MARCH!E29+APRIL!E29+MAY!E29+JUNE!E29</f>
        <v>0</v>
      </c>
      <c r="F29" s="66"/>
      <c r="G29" s="53">
        <f>JULY!G29+AUGUST!G29+SEPTEMBER!G29+OCTOBER!G29+NOVEMBER!G29+DECEMBER!G29+JANUARY!G29+FEBRUARY!G29+MARCH!G29+APRIL!G29+MAY!G29+JUNE!G29</f>
        <v>0</v>
      </c>
    </row>
    <row r="30" spans="1:10" x14ac:dyDescent="0.25">
      <c r="A30" s="79" t="s">
        <v>28</v>
      </c>
      <c r="B30" s="66"/>
      <c r="C30" s="66"/>
      <c r="D30" s="66"/>
      <c r="E30" s="53">
        <f>JULY!E30+AUGUST!E30+SEPTEMBER!E30+OCTOBER!E30+NOVEMBER!E30+DECEMBER!E30+JANUARY!E30+FEBRUARY!E30+MARCH!E30+APRIL!E30+MAY!E30+JUNE!E30</f>
        <v>0</v>
      </c>
      <c r="F30" s="66"/>
      <c r="G30" s="53">
        <f>JULY!G30+AUGUST!G30+SEPTEMBER!G30+OCTOBER!G30+NOVEMBER!G30+DECEMBER!G30+JANUARY!G30+FEBRUARY!G30+MARCH!G30+APRIL!G30+MAY!G30+JUNE!G30</f>
        <v>0</v>
      </c>
    </row>
    <row r="31" spans="1:10" x14ac:dyDescent="0.25">
      <c r="A31" s="79" t="s">
        <v>20</v>
      </c>
      <c r="B31" s="66"/>
      <c r="C31" s="66"/>
      <c r="D31" s="66"/>
      <c r="E31" s="53">
        <f>JULY!E31+AUGUST!E31+SEPTEMBER!E31+OCTOBER!E31+NOVEMBER!E31+DECEMBER!E31+JANUARY!E31+FEBRUARY!E31+MARCH!E31+APRIL!E31+MAY!E31+JUNE!E31</f>
        <v>0</v>
      </c>
      <c r="F31" s="66"/>
      <c r="G31" s="53">
        <f>JULY!G31+AUGUST!G31+SEPTEMBER!G31+OCTOBER!G31+NOVEMBER!G31+DECEMBER!G31+JANUARY!G31+FEBRUARY!G31+MARCH!G31+APRIL!G31+MAY!G31+JUNE!G31</f>
        <v>0</v>
      </c>
    </row>
    <row r="32" spans="1:10" x14ac:dyDescent="0.25">
      <c r="A32" s="79" t="s">
        <v>21</v>
      </c>
      <c r="B32" s="55"/>
      <c r="C32" s="55"/>
      <c r="D32" s="55"/>
      <c r="E32" s="53">
        <f>JULY!E32+AUGUST!E32+SEPTEMBER!E32+OCTOBER!E32+NOVEMBER!E32+DECEMBER!E32+JANUARY!E32+FEBRUARY!E32+MARCH!E32+APRIL!E32+MAY!E32+JUNE!E32</f>
        <v>0</v>
      </c>
      <c r="F32" s="55"/>
      <c r="G32" s="53">
        <f>JULY!G32+AUGUST!G32+SEPTEMBER!G32+OCTOBER!G32+NOVEMBER!G32+DECEMBER!G32+JANUARY!G32+FEBRUARY!G32+MARCH!G32+APRIL!G32+MAY!G32+JUNE!G32</f>
        <v>0</v>
      </c>
    </row>
    <row r="33" spans="1:7" x14ac:dyDescent="0.25">
      <c r="D33" s="57" t="s">
        <v>22</v>
      </c>
      <c r="E33" s="58">
        <f>SUM(E28:E32)</f>
        <v>0</v>
      </c>
      <c r="F33" s="56"/>
      <c r="G33" s="59">
        <f>SUM(G28:G32)</f>
        <v>0</v>
      </c>
    </row>
    <row r="34" spans="1:7" ht="15.75" x14ac:dyDescent="0.25">
      <c r="A34" s="48" t="s">
        <v>7</v>
      </c>
    </row>
    <row r="35" spans="1:7" ht="15.75" x14ac:dyDescent="0.25">
      <c r="E35" s="50" t="s">
        <v>3</v>
      </c>
      <c r="G35" s="50" t="s">
        <v>4</v>
      </c>
    </row>
    <row r="36" spans="1:7" x14ac:dyDescent="0.25">
      <c r="A36" s="51" t="s">
        <v>25</v>
      </c>
      <c r="B36" s="52"/>
      <c r="C36" s="52"/>
      <c r="D36" s="80"/>
      <c r="E36" s="53">
        <f>JULY!E36+AUGUST!E36+SEPTEMBER!E36+OCTOBER!E36+NOVEMBER!E36+DECEMBER!E36+JANUARY!E36+FEBRUARY!E36+MARCH!E36+APRIL!E36+MAY!E36+JUNE!E36</f>
        <v>0</v>
      </c>
      <c r="F36" s="52"/>
      <c r="G36" s="53">
        <f>JULY!G36+AUGUST!G36+SEPTEMBER!G36+OCTOBER!G36+NOVEMBER!G36+DECEMBER!G36+JANUARY!G36+FEBRUARY!G36+MARCH!G36+APRIL!G36+MAY!G36+JUNE!G36</f>
        <v>0</v>
      </c>
    </row>
    <row r="37" spans="1:7" x14ac:dyDescent="0.25">
      <c r="A37" s="51" t="s">
        <v>8</v>
      </c>
      <c r="B37" s="66"/>
      <c r="C37" s="66"/>
      <c r="D37" s="81"/>
      <c r="E37" s="53">
        <f>JULY!E37+AUGUST!E37+SEPTEMBER!E37+OCTOBER!E37+NOVEMBER!E37+DECEMBER!E37+JANUARY!E37+FEBRUARY!E37+MARCH!E37+APRIL!E37+MAY!E37+JUNE!E37</f>
        <v>0</v>
      </c>
      <c r="F37" s="66"/>
      <c r="G37" s="53">
        <f>JULY!G37+AUGUST!G37+SEPTEMBER!G37+OCTOBER!G37+NOVEMBER!G37+DECEMBER!G37+JANUARY!G37+FEBRUARY!G37+MARCH!G37+APRIL!G37+MAY!G37+JUNE!G37</f>
        <v>0</v>
      </c>
    </row>
    <row r="38" spans="1:7" x14ac:dyDescent="0.25">
      <c r="A38" s="51" t="s">
        <v>24</v>
      </c>
      <c r="B38" s="66"/>
      <c r="C38" s="66"/>
      <c r="D38" s="81"/>
      <c r="E38" s="53">
        <f>JULY!E38+AUGUST!E38+SEPTEMBER!E38+OCTOBER!E38+NOVEMBER!E38+DECEMBER!E38+JANUARY!E38+FEBRUARY!E38+MARCH!E38+APRIL!E38+MAY!E38+JUNE!E38</f>
        <v>0</v>
      </c>
      <c r="F38" s="66"/>
      <c r="G38" s="53">
        <f>JULY!G38+AUGUST!G38+SEPTEMBER!G38+OCTOBER!G38+NOVEMBER!G38+DECEMBER!G38+JANUARY!G38+FEBRUARY!G38+MARCH!G38+APRIL!G38+MAY!G38+JUNE!G38</f>
        <v>0</v>
      </c>
    </row>
    <row r="39" spans="1:7" x14ac:dyDescent="0.25">
      <c r="A39" s="51" t="s">
        <v>9</v>
      </c>
      <c r="B39" s="55"/>
      <c r="C39" s="55"/>
      <c r="D39" s="82"/>
      <c r="E39" s="53">
        <f>JULY!E39+AUGUST!E39+SEPTEMBER!E39+OCTOBER!E39+NOVEMBER!E39+DECEMBER!E39+JANUARY!E39+FEBRUARY!E39+MARCH!E39+APRIL!E39+MAY!E39+JUNE!E39</f>
        <v>0</v>
      </c>
      <c r="F39" s="55"/>
      <c r="G39" s="53">
        <f>JULY!G39+AUGUST!G39+SEPTEMBER!G39+OCTOBER!G39+NOVEMBER!G39+DECEMBER!G39+JANUARY!G39+FEBRUARY!G39+MARCH!G39+APRIL!G39+MAY!G39+JUNE!G39</f>
        <v>0</v>
      </c>
    </row>
    <row r="40" spans="1:7" x14ac:dyDescent="0.25">
      <c r="D40" s="57" t="s">
        <v>22</v>
      </c>
      <c r="E40" s="58">
        <f>SUM(E36:E39)</f>
        <v>0</v>
      </c>
      <c r="F40" s="56"/>
      <c r="G40" s="59">
        <f>SUM(G36:G39)</f>
        <v>0</v>
      </c>
    </row>
    <row r="41" spans="1:7" ht="15.75" x14ac:dyDescent="0.25">
      <c r="A41" s="48" t="s">
        <v>23</v>
      </c>
    </row>
    <row r="42" spans="1:7" ht="7.5" hidden="1" customHeight="1" x14ac:dyDescent="0.25"/>
    <row r="43" spans="1:7" ht="39.75" customHeight="1" x14ac:dyDescent="0.25">
      <c r="A43" s="83" t="s">
        <v>10</v>
      </c>
      <c r="B43" s="84" t="s">
        <v>30</v>
      </c>
      <c r="C43" s="84" t="s">
        <v>29</v>
      </c>
      <c r="D43" s="84" t="s">
        <v>35</v>
      </c>
      <c r="E43" s="84" t="s">
        <v>13</v>
      </c>
      <c r="F43" s="210" t="s">
        <v>31</v>
      </c>
      <c r="G43" s="211"/>
    </row>
    <row r="44" spans="1:7" x14ac:dyDescent="0.25">
      <c r="A44" s="51" t="s">
        <v>1</v>
      </c>
      <c r="B44" s="134">
        <f>JULY!B44+AUGUST!B44+SEPTEMBER!B44+OCTOBER!B44+NOVEMBER!B44+DECEMBER!B44+JANUARY!B44+FEBRUARY!B44+MARCH!B44+APRIL!B44+MAY!B44+JUNE!B44</f>
        <v>0</v>
      </c>
      <c r="C44" s="134">
        <f>JULY!C44+AUGUST!C44+SEPTEMBER!C44+OCTOBER!C44+NOVEMBER!C44+DECEMBER!C44+JANUARY!C44+FEBRUARY!C44+MARCH!C44+APRIL!C44+MAY!C44+JUNE!C44</f>
        <v>0</v>
      </c>
      <c r="D44" s="134">
        <f>JULY!D44+AUGUST!D44+SEPTEMBER!D44+OCTOBER!D44+NOVEMBER!D44+DECEMBER!D44+JANUARY!D44+FEBRUARY!D44+MARCH!D44+APRIL!D44+MAY!D44+JUNE!D44</f>
        <v>0</v>
      </c>
      <c r="E44" s="134">
        <f>JULY!E44+AUGUST!E44+SEPTEMBER!E44+OCTOBER!E44+NOVEMBER!E44+DECEMBER!E44+JANUARY!E44+FEBRUARY!E44+MARCH!E44+APRIL!E44+MAY!E44+JUNE!E44</f>
        <v>0</v>
      </c>
      <c r="F44" s="198">
        <f>JULY!F44+AUGUST!F44+SEPTEMBER!F44+OCTOBER!F44+NOVEMBER!F44+DECEMBER!F44+JANUARY!F44+FEBRUARY!F44+MARCH!F44+APRIL!F44+MAY!F44+JUNE!F44</f>
        <v>0</v>
      </c>
      <c r="G44" s="199"/>
    </row>
    <row r="45" spans="1:7" x14ac:dyDescent="0.25">
      <c r="A45" s="51" t="s">
        <v>2</v>
      </c>
      <c r="B45" s="134">
        <f>JULY!B45+AUGUST!B45+SEPTEMBER!B45+OCTOBER!B45+NOVEMBER!B45+DECEMBER!B45+JANUARY!B45+FEBRUARY!B45+MARCH!B45+APRIL!B45+MAY!B45+JUNE!B45</f>
        <v>0</v>
      </c>
      <c r="C45" s="134">
        <f>JULY!C45+AUGUST!C45+SEPTEMBER!C45+OCTOBER!C45+NOVEMBER!C45+DECEMBER!C45+JANUARY!C45+FEBRUARY!C45+MARCH!C45+APRIL!C45+MAY!C45+JUNE!C45</f>
        <v>0</v>
      </c>
      <c r="D45" s="134">
        <f>JULY!D45+AUGUST!D45+SEPTEMBER!D45+OCTOBER!D45+NOVEMBER!D45+DECEMBER!D45+JANUARY!D45+FEBRUARY!D45+MARCH!D45+APRIL!D45+MAY!D45+JUNE!D45</f>
        <v>0</v>
      </c>
      <c r="E45" s="134">
        <f>JULY!E45+AUGUST!E45+SEPTEMBER!E45+OCTOBER!E45+NOVEMBER!E45+DECEMBER!E45+JANUARY!E45+FEBRUARY!E45+MARCH!E45+APRIL!E45+MAY!E45+JUNE!E45</f>
        <v>0</v>
      </c>
      <c r="F45" s="198" t="s">
        <v>66</v>
      </c>
      <c r="G45" s="199"/>
    </row>
    <row r="46" spans="1:7" x14ac:dyDescent="0.25">
      <c r="A46" s="85" t="s">
        <v>22</v>
      </c>
      <c r="B46" s="86">
        <f>SUM(B44:B45)</f>
        <v>0</v>
      </c>
      <c r="C46" s="86">
        <f>SUM(C44:C45)</f>
        <v>0</v>
      </c>
      <c r="D46" s="86">
        <f>SUM(D44:D45)</f>
        <v>0</v>
      </c>
      <c r="E46" s="86">
        <f>SUM(E44:E45)/12</f>
        <v>0</v>
      </c>
      <c r="F46" s="200">
        <f>F44</f>
        <v>0</v>
      </c>
      <c r="G46" s="201"/>
    </row>
    <row r="47" spans="1:7" ht="6.75" customHeight="1" x14ac:dyDescent="0.25">
      <c r="A47" s="87"/>
      <c r="B47" s="88"/>
      <c r="C47" s="88"/>
      <c r="D47" s="88"/>
      <c r="E47" s="88"/>
      <c r="F47" s="88"/>
      <c r="G47" s="88"/>
    </row>
    <row r="48" spans="1:7" x14ac:dyDescent="0.25">
      <c r="A48" s="89" t="s">
        <v>27</v>
      </c>
      <c r="B48" s="134">
        <f>JULY!B48+AUGUST!B48+SEPTEMBER!B48+OCTOBER!B48+NOVEMBER!B48+DECEMBER!B48+JANUARY!B48+FEBRUARY!B48+MARCH!B48+APRIL!B48+MAY!B48+JUNE!B48</f>
        <v>0</v>
      </c>
      <c r="C48" s="88"/>
      <c r="D48" s="88"/>
      <c r="E48" s="88"/>
      <c r="F48" s="88"/>
      <c r="G48" s="88"/>
    </row>
    <row r="49" spans="1:7" ht="5.25" customHeight="1" x14ac:dyDescent="0.25">
      <c r="A49" s="87"/>
      <c r="B49" s="88"/>
      <c r="C49" s="88"/>
      <c r="D49" s="88"/>
      <c r="E49" s="88"/>
      <c r="F49" s="88"/>
      <c r="G49" s="88"/>
    </row>
    <row r="50" spans="1:7" ht="15" customHeight="1" x14ac:dyDescent="0.25">
      <c r="A50" s="48" t="s">
        <v>14</v>
      </c>
    </row>
    <row r="51" spans="1:7" ht="3" customHeight="1" x14ac:dyDescent="0.25"/>
    <row r="52" spans="1:7" ht="25.5" x14ac:dyDescent="0.25">
      <c r="A52" s="90" t="s">
        <v>15</v>
      </c>
      <c r="B52" s="91" t="s">
        <v>16</v>
      </c>
      <c r="C52" s="91" t="s">
        <v>32</v>
      </c>
      <c r="D52" s="91" t="s">
        <v>17</v>
      </c>
      <c r="E52" s="91" t="s">
        <v>70</v>
      </c>
    </row>
    <row r="53" spans="1:7" x14ac:dyDescent="0.25">
      <c r="A53" s="134">
        <f>JULY!A53+AUGUST!A53+SEPTEMBER!A53+OCTOBER!A53+NOVEMBER!A53+DECEMBER!A53+JANUARY!A53+FEBRUARY!A53+MARCH!A53+APRIL!A53+MAY!A53+JUNE!A53</f>
        <v>0</v>
      </c>
      <c r="B53" s="134">
        <f>JULY!B53+AUGUST!B53+SEPTEMBER!B53+OCTOBER!B53+NOVEMBER!B53+DECEMBER!B53+JANUARY!B53+FEBRUARY!B53+MARCH!B53+APRIL!B53+MAY!B53+JUNE!B53</f>
        <v>0</v>
      </c>
      <c r="C53" s="134">
        <f>JULY!C53+AUGUST!C53+SEPTEMBER!C53+OCTOBER!C53+NOVEMBER!C53+DECEMBER!C53+JANUARY!C53+FEBRUARY!C53+MARCH!C53+APRIL!C53+MAY!C53+JUNE!C53</f>
        <v>0</v>
      </c>
      <c r="D53" s="134">
        <f>JULY!D53+AUGUST!D53+SEPTEMBER!D53+OCTOBER!D53+NOVEMBER!D53+DECEMBER!D53+JANUARY!D53+FEBRUARY!D53+MARCH!D53+APRIL!D53+MAY!D53+JUNE!D53</f>
        <v>0</v>
      </c>
      <c r="E53" s="134">
        <f>JULY!E53+AUGUST!E53+SEPTEMBER!E53+OCTOBER!E53+NOVEMBER!E53+DECEMBER!E53+JANUARY!E53+FEBRUARY!E53+MARCH!E53+APRIL!E53+MAY!E53+JUNE!E53</f>
        <v>0</v>
      </c>
    </row>
    <row r="54" spans="1:7" ht="26.25" customHeight="1" x14ac:dyDescent="0.25">
      <c r="A54" s="141"/>
      <c r="B54" s="142" t="s">
        <v>71</v>
      </c>
      <c r="C54" s="135"/>
      <c r="D54" s="135"/>
      <c r="E54" s="117"/>
      <c r="F54" s="135"/>
      <c r="G54" s="135"/>
    </row>
    <row r="55" spans="1:7" ht="15" customHeight="1" x14ac:dyDescent="0.25">
      <c r="A55" s="139" t="s">
        <v>67</v>
      </c>
      <c r="B55" s="137"/>
      <c r="C55" s="136"/>
      <c r="D55" s="130"/>
      <c r="E55" s="120"/>
      <c r="F55" s="114"/>
      <c r="G55" s="63"/>
    </row>
    <row r="56" spans="1:7" x14ac:dyDescent="0.25">
      <c r="A56" s="138" t="s">
        <v>68</v>
      </c>
      <c r="B56" s="66"/>
      <c r="C56" s="53">
        <f>SUM(E7-G13-G21)/2</f>
        <v>0</v>
      </c>
      <c r="D56" s="130"/>
      <c r="F56" s="114"/>
    </row>
    <row r="57" spans="1:7" ht="15" customHeight="1" x14ac:dyDescent="0.25">
      <c r="A57" s="114" t="s">
        <v>69</v>
      </c>
      <c r="B57" s="135"/>
      <c r="C57" s="53">
        <f>E33</f>
        <v>0</v>
      </c>
      <c r="D57" s="135"/>
      <c r="F57" s="135"/>
    </row>
    <row r="58" spans="1:7" ht="15.75" x14ac:dyDescent="0.25">
      <c r="A58" s="116"/>
      <c r="B58" s="135"/>
      <c r="C58" s="140" t="str">
        <f>IF(OR(C57&gt;C56),"Federal Share too High", "Federal Share in Range")</f>
        <v>Federal Share in Range</v>
      </c>
      <c r="D58" s="135"/>
      <c r="E58" s="114"/>
      <c r="F58" s="135"/>
      <c r="G58" s="135"/>
    </row>
    <row r="59" spans="1:7" x14ac:dyDescent="0.25">
      <c r="A59" s="114"/>
      <c r="B59" s="135"/>
      <c r="C59" s="135"/>
      <c r="D59" s="135"/>
      <c r="E59" s="117"/>
      <c r="F59" s="135"/>
      <c r="G59" s="135"/>
    </row>
    <row r="60" spans="1:7" x14ac:dyDescent="0.25">
      <c r="A60" s="114"/>
    </row>
  </sheetData>
  <sheetProtection algorithmName="SHA-512" hashValue="aHWdgd4EHDqGyGKbtgXcjwmo11zm2R2cTIerOTTT41k+zYxRhzJn4c6VKD2WI8z6l1OCZ05kWcLkkRZxOAMhpQ==" saltValue="iKRBQ1GioxwNDxbd9hS3KQ==" spinCount="100000" sheet="1" formatCells="0" selectLockedCells="1"/>
  <protectedRanges>
    <protectedRange sqref="B1:D1" name="Range1"/>
  </protectedRanges>
  <mergeCells count="8">
    <mergeCell ref="F44:G44"/>
    <mergeCell ref="F45:G45"/>
    <mergeCell ref="F46:G46"/>
    <mergeCell ref="E1:G1"/>
    <mergeCell ref="B1:D1"/>
    <mergeCell ref="E2:G2"/>
    <mergeCell ref="E24:F24"/>
    <mergeCell ref="F43:G43"/>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
&amp;R&amp;8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Layout" topLeftCell="A40" zoomScale="118" zoomScaleNormal="100" zoomScalePageLayoutView="118" workbookViewId="0">
      <selection activeCell="G48" sqref="G48"/>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84</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43"/>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113"/>
      <c r="C47" s="113"/>
      <c r="D47" s="113"/>
      <c r="E47" s="113"/>
      <c r="F47" s="113"/>
      <c r="G47" s="113"/>
    </row>
    <row r="48" spans="1:7" x14ac:dyDescent="0.25">
      <c r="A48" s="18" t="s">
        <v>27</v>
      </c>
      <c r="B48" s="95"/>
      <c r="C48" s="113"/>
      <c r="D48" s="113"/>
      <c r="E48" s="113"/>
      <c r="F48" s="113"/>
      <c r="G48" s="113"/>
    </row>
    <row r="49" spans="1:7" ht="5.25" customHeight="1" x14ac:dyDescent="0.25">
      <c r="A49" s="9"/>
      <c r="B49" s="113"/>
      <c r="C49" s="113"/>
      <c r="D49" s="113"/>
      <c r="E49" s="113"/>
      <c r="F49" s="113"/>
      <c r="G49" s="113"/>
    </row>
    <row r="50" spans="1:7" ht="15" customHeight="1" x14ac:dyDescent="0.25">
      <c r="A50" s="2" t="s">
        <v>14</v>
      </c>
    </row>
    <row r="51" spans="1:7" ht="3" customHeight="1" x14ac:dyDescent="0.25"/>
    <row r="52" spans="1:7" ht="23.25" customHeight="1" x14ac:dyDescent="0.25">
      <c r="A52" s="15" t="s">
        <v>15</v>
      </c>
      <c r="B52" s="16" t="s">
        <v>16</v>
      </c>
      <c r="C52" s="16" t="s">
        <v>32</v>
      </c>
      <c r="D52" s="16" t="s">
        <v>17</v>
      </c>
      <c r="E52" s="91" t="s">
        <v>70</v>
      </c>
    </row>
    <row r="53" spans="1:7" ht="15.75" customHeight="1" x14ac:dyDescent="0.25">
      <c r="A53" s="93"/>
      <c r="B53" s="94"/>
      <c r="C53" s="94"/>
      <c r="D53" s="94"/>
      <c r="E53" s="134"/>
    </row>
    <row r="54" spans="1:7" ht="26.25" customHeight="1" x14ac:dyDescent="0.25">
      <c r="B54" s="142"/>
    </row>
  </sheetData>
  <sheetProtection algorithmName="SHA-512" hashValue="x/Oob9huIreYcITdyWWDKIRrq9+5tRi4jFGRqb6XpqmHw4wRlID8G+GBCwZBugqdmyQcgn4hTZ4mX5oTQJtzGA==" saltValue="jXKgOf7umryVe1yUnBEVJw==" spinCount="100000" sheet="1" objects="1" scenarios="1"/>
  <protectedRanges>
    <protectedRange sqref="B2" name="Range2"/>
    <protectedRange sqref="E5:E6 G5:G6 G10:G12 G15:G16 G18:G19 E24 E28:E32 G28:G32 E36:E39 G36:G39 B44:E45 F44 B48 A53:E53" name="Range1"/>
  </protectedRanges>
  <mergeCells count="8">
    <mergeCell ref="F45:G45"/>
    <mergeCell ref="F46:G46"/>
    <mergeCell ref="F44:G44"/>
    <mergeCell ref="B1:D1"/>
    <mergeCell ref="E1:G1"/>
    <mergeCell ref="E2:G2"/>
    <mergeCell ref="E24:F24"/>
    <mergeCell ref="F43:G43"/>
  </mergeCells>
  <pageMargins left="0.7" right="0.7" top="0.75" bottom="0.56850282485875703"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Layout" zoomScale="118" zoomScaleNormal="100" zoomScalePageLayoutView="118" workbookViewId="0">
      <selection activeCell="D3" sqref="D3"/>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83</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ht="15.75" customHeight="1" x14ac:dyDescent="0.25">
      <c r="A53" s="93"/>
      <c r="B53" s="94"/>
      <c r="C53" s="94"/>
      <c r="D53" s="94"/>
      <c r="E53" s="134"/>
    </row>
    <row r="54" spans="1:7" ht="25.5" customHeight="1" x14ac:dyDescent="0.25">
      <c r="B54" s="142"/>
    </row>
  </sheetData>
  <sheetProtection algorithmName="SHA-512" hashValue="zQnWnWWkp7zyIc3n9PTcbyC6wpZBBruhrTh7GI2Y7jjJCQJiGIlCs/sqEWhf23Awn7njNHX4EfKgR6ssZjuMEg==" saltValue="aBSnLqkSlHn0+GBvHYi1A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82</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r/bRj2VscRH+B4U0cI0Rg3aC5xBQcSbMo/2e7KI0jwUJHCfAFEO3OFIkFN9ff0USxvv0fF7mgfHMDRtcckw94Q==" saltValue="oBsg8DsXRsHuHaxJhbUKo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81</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7bAZy/iP6TaKiCzjd8Aa4DAeHMFw902L6rwSJe7615Lv3CfjG/apdhqDutHSssbNVUz9OiNGSnPasLqKtxGxpw==" saltValue="PPlnBUNGVf1rPAXcIXLhW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80</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c r="C44" s="92"/>
      <c r="D44" s="92"/>
      <c r="E44" s="92"/>
      <c r="F44" s="212"/>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iHe3aTKsDDDDKJoqRQLUh9bBEg9hw5mNgJD9Aj2N3IW5TYMlDxOtFBr8+zDUVuOQISbBai/Hd0fBRUfD4j56zw==" saltValue="uD66h9JfEn+gqUI1f5jZJ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79</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v>0</v>
      </c>
      <c r="C44" s="92">
        <v>0</v>
      </c>
      <c r="D44" s="92">
        <v>0</v>
      </c>
      <c r="E44" s="92">
        <v>0</v>
      </c>
      <c r="F44" s="212">
        <v>0</v>
      </c>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Y/0oBS8Y5bZCMRhroeTIkoMRiE7cpzKJVjMz/dr/53i0hZTgRwXHWbqh60+7G/hM+DTG+4f9nTHBcF4cSnv7gw==" saltValue="eTuoCn+ipIPt8KvQYyucfQ=="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Layout" zoomScale="118" zoomScaleNormal="100" zoomScalePageLayoutView="118" workbookViewId="0">
      <selection activeCell="G52" sqref="G52"/>
    </sheetView>
  </sheetViews>
  <sheetFormatPr defaultRowHeight="15" x14ac:dyDescent="0.25"/>
  <cols>
    <col min="1" max="1" width="20.7109375" customWidth="1"/>
    <col min="2" max="2" width="14.7109375" customWidth="1"/>
    <col min="3" max="3" width="15.28515625" customWidth="1"/>
    <col min="4" max="4" width="13.85546875" customWidth="1"/>
    <col min="5" max="5" width="14.85546875" customWidth="1"/>
    <col min="6" max="6" width="1" customWidth="1"/>
    <col min="7" max="7" width="15.85546875" customWidth="1"/>
    <col min="8" max="8" width="12.5703125" customWidth="1"/>
    <col min="9" max="9" width="1.140625" customWidth="1"/>
    <col min="10" max="10" width="11.7109375" customWidth="1"/>
  </cols>
  <sheetData>
    <row r="1" spans="1:10" ht="16.5" thickBot="1" x14ac:dyDescent="0.3">
      <c r="A1" s="2" t="s">
        <v>42</v>
      </c>
      <c r="B1" s="216">
        <f>'Annual Data'!B1:D1</f>
        <v>0</v>
      </c>
      <c r="C1" s="216"/>
      <c r="D1" s="217"/>
      <c r="E1" s="218" t="s">
        <v>78</v>
      </c>
      <c r="F1" s="219"/>
      <c r="G1" s="220"/>
    </row>
    <row r="2" spans="1:10" ht="15.75" thickBot="1" x14ac:dyDescent="0.3">
      <c r="A2" s="144" t="s">
        <v>86</v>
      </c>
      <c r="B2" s="156"/>
      <c r="E2" s="221" t="s">
        <v>85</v>
      </c>
      <c r="F2" s="221"/>
      <c r="G2" s="221"/>
    </row>
    <row r="3" spans="1:10" x14ac:dyDescent="0.25">
      <c r="B3" s="145" t="s">
        <v>87</v>
      </c>
    </row>
    <row r="4" spans="1:10" ht="15.75" x14ac:dyDescent="0.25">
      <c r="A4" s="2" t="s">
        <v>0</v>
      </c>
      <c r="E4" s="4" t="s">
        <v>3</v>
      </c>
      <c r="G4" s="4" t="s">
        <v>4</v>
      </c>
    </row>
    <row r="5" spans="1:10" x14ac:dyDescent="0.25">
      <c r="A5" s="17" t="s">
        <v>1</v>
      </c>
      <c r="B5" s="5"/>
      <c r="C5" s="5"/>
      <c r="D5" s="5"/>
      <c r="E5" s="34">
        <v>0</v>
      </c>
      <c r="F5" s="45"/>
      <c r="G5" s="34">
        <v>0</v>
      </c>
    </row>
    <row r="6" spans="1:10" x14ac:dyDescent="0.25">
      <c r="A6" s="17" t="s">
        <v>2</v>
      </c>
      <c r="B6" s="7"/>
      <c r="C6" s="7"/>
      <c r="D6" s="7"/>
      <c r="E6" s="37">
        <v>0</v>
      </c>
      <c r="F6" s="46"/>
      <c r="G6" s="37">
        <v>0</v>
      </c>
    </row>
    <row r="7" spans="1:10" x14ac:dyDescent="0.25">
      <c r="D7" s="1" t="s">
        <v>22</v>
      </c>
      <c r="E7" s="35">
        <f>SUM(E5+E6)</f>
        <v>0</v>
      </c>
      <c r="F7" s="46"/>
      <c r="G7" s="36">
        <f>SUM(G5+G6)</f>
        <v>0</v>
      </c>
    </row>
    <row r="8" spans="1:10" x14ac:dyDescent="0.25">
      <c r="D8" s="1"/>
      <c r="E8" s="110" t="str">
        <f>IF(OR(G21+E28+E40=E7), "BALANCED", "INCOMPLETE")</f>
        <v>BALANCED</v>
      </c>
      <c r="G8" s="110" t="str">
        <f>IF(OR(G33+G40=G7), "BALANCED", "INCOMPLETE")</f>
        <v>BALANCED</v>
      </c>
    </row>
    <row r="9" spans="1:10" ht="8.25" customHeight="1" x14ac:dyDescent="0.25"/>
    <row r="10" spans="1:10" ht="15.75" x14ac:dyDescent="0.25">
      <c r="A10" s="126" t="s">
        <v>62</v>
      </c>
      <c r="B10" s="146"/>
      <c r="C10" s="146"/>
      <c r="D10" s="147" t="s">
        <v>63</v>
      </c>
      <c r="E10" s="148"/>
      <c r="F10" s="146"/>
      <c r="G10" s="149">
        <v>0</v>
      </c>
    </row>
    <row r="11" spans="1:10" x14ac:dyDescent="0.25">
      <c r="A11" s="127"/>
      <c r="B11" s="150"/>
      <c r="C11" s="150"/>
      <c r="D11" s="151" t="s">
        <v>64</v>
      </c>
      <c r="E11" s="152"/>
      <c r="F11" s="150"/>
      <c r="G11" s="149">
        <v>0</v>
      </c>
    </row>
    <row r="12" spans="1:10" x14ac:dyDescent="0.25">
      <c r="A12" s="128"/>
      <c r="B12" s="153"/>
      <c r="C12" s="153"/>
      <c r="D12" s="154" t="s">
        <v>65</v>
      </c>
      <c r="E12" s="155"/>
      <c r="F12" s="153"/>
      <c r="G12" s="149">
        <v>0</v>
      </c>
    </row>
    <row r="13" spans="1:10" x14ac:dyDescent="0.25">
      <c r="D13" s="1"/>
      <c r="E13" s="133" t="s">
        <v>22</v>
      </c>
      <c r="F13" s="115"/>
      <c r="G13" s="35">
        <f>SUM(G10:G12)</f>
        <v>0</v>
      </c>
    </row>
    <row r="14" spans="1:10" ht="15.75" x14ac:dyDescent="0.25">
      <c r="A14" s="2" t="s">
        <v>5</v>
      </c>
    </row>
    <row r="15" spans="1:10" x14ac:dyDescent="0.25">
      <c r="A15" s="26" t="s">
        <v>1</v>
      </c>
      <c r="B15" s="29"/>
      <c r="C15" s="5"/>
      <c r="D15" s="5" t="s">
        <v>38</v>
      </c>
      <c r="E15" s="5"/>
      <c r="F15" s="43">
        <v>0</v>
      </c>
      <c r="G15" s="38">
        <v>0</v>
      </c>
      <c r="J15" s="12"/>
    </row>
    <row r="16" spans="1:10" x14ac:dyDescent="0.25">
      <c r="A16" s="28"/>
      <c r="B16" s="31"/>
      <c r="C16" s="10"/>
      <c r="D16" s="10" t="s">
        <v>39</v>
      </c>
      <c r="E16" s="10"/>
      <c r="F16" s="44"/>
      <c r="G16" s="39">
        <v>0</v>
      </c>
      <c r="J16" s="12"/>
    </row>
    <row r="17" spans="1:10" x14ac:dyDescent="0.25">
      <c r="A17" s="27"/>
      <c r="B17" s="30"/>
      <c r="C17" s="7"/>
      <c r="D17" s="7"/>
      <c r="E17" s="119" t="s">
        <v>22</v>
      </c>
      <c r="F17" s="42"/>
      <c r="G17" s="40">
        <f>SUM(G15+G16)</f>
        <v>0</v>
      </c>
      <c r="J17" s="12"/>
    </row>
    <row r="18" spans="1:10" x14ac:dyDescent="0.25">
      <c r="A18" s="26" t="s">
        <v>2</v>
      </c>
      <c r="B18" s="29"/>
      <c r="C18" s="5"/>
      <c r="D18" s="5" t="s">
        <v>38</v>
      </c>
      <c r="E18" s="5"/>
      <c r="F18" s="43">
        <v>0</v>
      </c>
      <c r="G18" s="39">
        <v>0</v>
      </c>
      <c r="J18" s="12"/>
    </row>
    <row r="19" spans="1:10" x14ac:dyDescent="0.25">
      <c r="A19" s="28"/>
      <c r="B19" s="31"/>
      <c r="C19" s="10"/>
      <c r="D19" s="10" t="s">
        <v>39</v>
      </c>
      <c r="E19" s="10"/>
      <c r="F19" s="44"/>
      <c r="G19" s="39">
        <v>0</v>
      </c>
      <c r="J19" s="12"/>
    </row>
    <row r="20" spans="1:10" x14ac:dyDescent="0.25">
      <c r="A20" s="27"/>
      <c r="B20" s="30"/>
      <c r="C20" s="7"/>
      <c r="D20" s="7"/>
      <c r="E20" s="119" t="s">
        <v>22</v>
      </c>
      <c r="F20" s="42"/>
      <c r="G20" s="40">
        <f>SUM(G18+G19)</f>
        <v>0</v>
      </c>
      <c r="J20" s="12"/>
    </row>
    <row r="21" spans="1:10" x14ac:dyDescent="0.25">
      <c r="E21" s="1" t="s">
        <v>22</v>
      </c>
      <c r="F21" s="44">
        <v>0</v>
      </c>
      <c r="G21" s="41">
        <f>SUM(G17+G20)</f>
        <v>0</v>
      </c>
    </row>
    <row r="22" spans="1:10" ht="15.75" x14ac:dyDescent="0.25">
      <c r="A22" s="2" t="s">
        <v>25</v>
      </c>
      <c r="G22" s="10"/>
    </row>
    <row r="23" spans="1:10" ht="4.5" customHeight="1" x14ac:dyDescent="0.25">
      <c r="E23" s="3"/>
      <c r="G23" s="10"/>
    </row>
    <row r="24" spans="1:10" x14ac:dyDescent="0.25">
      <c r="A24" s="17" t="s">
        <v>26</v>
      </c>
      <c r="B24" s="22"/>
      <c r="C24" s="22"/>
      <c r="D24" s="33" t="s">
        <v>22</v>
      </c>
      <c r="E24" s="222">
        <v>0</v>
      </c>
      <c r="F24" s="223"/>
      <c r="G24" s="10"/>
    </row>
    <row r="25" spans="1:10" ht="6.75" customHeight="1" x14ac:dyDescent="0.25">
      <c r="A25" s="21"/>
      <c r="B25" s="10"/>
      <c r="C25" s="10"/>
      <c r="D25" s="10"/>
      <c r="E25" s="20"/>
      <c r="F25" s="20"/>
      <c r="G25" s="10"/>
    </row>
    <row r="26" spans="1:10" ht="15.75" x14ac:dyDescent="0.25">
      <c r="A26" s="2" t="s">
        <v>6</v>
      </c>
    </row>
    <row r="27" spans="1:10" ht="15.75" x14ac:dyDescent="0.25">
      <c r="E27" s="32" t="s">
        <v>3</v>
      </c>
      <c r="G27" s="4" t="s">
        <v>4</v>
      </c>
    </row>
    <row r="28" spans="1:10" x14ac:dyDescent="0.25">
      <c r="A28" s="25" t="s">
        <v>18</v>
      </c>
      <c r="B28" s="5"/>
      <c r="C28" s="5"/>
      <c r="D28" s="5"/>
      <c r="E28" s="34">
        <v>0</v>
      </c>
      <c r="F28" s="5"/>
      <c r="G28" s="34">
        <v>0</v>
      </c>
    </row>
    <row r="29" spans="1:10" x14ac:dyDescent="0.25">
      <c r="A29" s="25" t="s">
        <v>19</v>
      </c>
      <c r="B29" s="10"/>
      <c r="C29" s="10"/>
      <c r="D29" s="10"/>
      <c r="E29" s="34">
        <v>0</v>
      </c>
      <c r="F29" s="10"/>
      <c r="G29" s="34">
        <v>0</v>
      </c>
    </row>
    <row r="30" spans="1:10" x14ac:dyDescent="0.25">
      <c r="A30" s="25" t="s">
        <v>28</v>
      </c>
      <c r="B30" s="10"/>
      <c r="C30" s="10"/>
      <c r="D30" s="10"/>
      <c r="E30" s="34">
        <v>0</v>
      </c>
      <c r="F30" s="10"/>
      <c r="G30" s="34">
        <v>0</v>
      </c>
    </row>
    <row r="31" spans="1:10" x14ac:dyDescent="0.25">
      <c r="A31" s="25" t="s">
        <v>20</v>
      </c>
      <c r="B31" s="10"/>
      <c r="C31" s="10"/>
      <c r="D31" s="10"/>
      <c r="E31" s="34">
        <v>0</v>
      </c>
      <c r="F31" s="10"/>
      <c r="G31" s="34">
        <v>0</v>
      </c>
    </row>
    <row r="32" spans="1:10" x14ac:dyDescent="0.25">
      <c r="A32" s="25" t="s">
        <v>21</v>
      </c>
      <c r="B32" s="7"/>
      <c r="C32" s="7"/>
      <c r="D32" s="7"/>
      <c r="E32" s="37">
        <v>0</v>
      </c>
      <c r="F32" s="7"/>
      <c r="G32" s="37">
        <v>0</v>
      </c>
    </row>
    <row r="33" spans="1:7" x14ac:dyDescent="0.25">
      <c r="D33" s="1" t="s">
        <v>22</v>
      </c>
      <c r="E33" s="35">
        <f>SUM(E28:E32)</f>
        <v>0</v>
      </c>
      <c r="F33" s="46"/>
      <c r="G33" s="36">
        <f>SUM(G28:G32)</f>
        <v>0</v>
      </c>
    </row>
    <row r="34" spans="1:7" ht="15.75" x14ac:dyDescent="0.25">
      <c r="A34" s="2" t="s">
        <v>7</v>
      </c>
    </row>
    <row r="35" spans="1:7" ht="15.75" x14ac:dyDescent="0.25">
      <c r="E35" s="4" t="s">
        <v>3</v>
      </c>
      <c r="G35" s="4" t="s">
        <v>4</v>
      </c>
    </row>
    <row r="36" spans="1:7" x14ac:dyDescent="0.25">
      <c r="A36" s="17" t="s">
        <v>25</v>
      </c>
      <c r="B36" s="5"/>
      <c r="C36" s="5"/>
      <c r="D36" s="6"/>
      <c r="E36" s="47">
        <v>0</v>
      </c>
      <c r="F36" s="5"/>
      <c r="G36" s="47">
        <v>0</v>
      </c>
    </row>
    <row r="37" spans="1:7" x14ac:dyDescent="0.25">
      <c r="A37" s="17" t="s">
        <v>8</v>
      </c>
      <c r="B37" s="10"/>
      <c r="C37" s="10"/>
      <c r="D37" s="11"/>
      <c r="E37" s="47">
        <v>0</v>
      </c>
      <c r="F37" s="10"/>
      <c r="G37" s="47">
        <v>0</v>
      </c>
    </row>
    <row r="38" spans="1:7" x14ac:dyDescent="0.25">
      <c r="A38" s="17" t="s">
        <v>24</v>
      </c>
      <c r="B38" s="10"/>
      <c r="C38" s="10"/>
      <c r="D38" s="11"/>
      <c r="E38" s="47">
        <v>0</v>
      </c>
      <c r="F38" s="10"/>
      <c r="G38" s="47">
        <v>0</v>
      </c>
    </row>
    <row r="39" spans="1:7" x14ac:dyDescent="0.25">
      <c r="A39" s="17" t="s">
        <v>9</v>
      </c>
      <c r="B39" s="7"/>
      <c r="C39" s="7"/>
      <c r="D39" s="8"/>
      <c r="E39" s="47">
        <v>0</v>
      </c>
      <c r="F39" s="7"/>
      <c r="G39" s="47">
        <v>0</v>
      </c>
    </row>
    <row r="40" spans="1:7" x14ac:dyDescent="0.25">
      <c r="D40" s="1" t="s">
        <v>22</v>
      </c>
      <c r="E40" s="35">
        <f>SUM(E36:E39)</f>
        <v>0</v>
      </c>
      <c r="F40" s="46"/>
      <c r="G40" s="36">
        <f>SUM(G36:G39)</f>
        <v>0</v>
      </c>
    </row>
    <row r="41" spans="1:7" ht="15.75" x14ac:dyDescent="0.25">
      <c r="A41" s="2" t="s">
        <v>12</v>
      </c>
    </row>
    <row r="42" spans="1:7" ht="7.5" hidden="1" customHeight="1" x14ac:dyDescent="0.25"/>
    <row r="43" spans="1:7" ht="39.75" customHeight="1" x14ac:dyDescent="0.25">
      <c r="A43" s="13" t="s">
        <v>10</v>
      </c>
      <c r="B43" s="14" t="s">
        <v>30</v>
      </c>
      <c r="C43" s="14" t="s">
        <v>29</v>
      </c>
      <c r="D43" s="14" t="s">
        <v>35</v>
      </c>
      <c r="E43" s="14" t="s">
        <v>13</v>
      </c>
      <c r="F43" s="224" t="s">
        <v>31</v>
      </c>
      <c r="G43" s="225"/>
    </row>
    <row r="44" spans="1:7" x14ac:dyDescent="0.25">
      <c r="A44" s="17" t="s">
        <v>1</v>
      </c>
      <c r="B44" s="92">
        <v>0</v>
      </c>
      <c r="C44" s="92">
        <v>0</v>
      </c>
      <c r="D44" s="92">
        <v>0</v>
      </c>
      <c r="E44" s="92">
        <v>0</v>
      </c>
      <c r="F44" s="212">
        <v>0</v>
      </c>
      <c r="G44" s="213"/>
    </row>
    <row r="45" spans="1:7" x14ac:dyDescent="0.25">
      <c r="A45" s="17" t="s">
        <v>2</v>
      </c>
      <c r="B45" s="92"/>
      <c r="C45" s="92"/>
      <c r="D45" s="92"/>
      <c r="E45" s="92"/>
      <c r="F45" s="212" t="s">
        <v>66</v>
      </c>
      <c r="G45" s="213"/>
    </row>
    <row r="46" spans="1:7" x14ac:dyDescent="0.25">
      <c r="A46" s="24" t="s">
        <v>22</v>
      </c>
      <c r="B46" s="19">
        <f>SUM(B44:B45)</f>
        <v>0</v>
      </c>
      <c r="C46" s="19">
        <f>SUM(C44:C45)</f>
        <v>0</v>
      </c>
      <c r="D46" s="19">
        <f>SUM(D44:D45)</f>
        <v>0</v>
      </c>
      <c r="E46" s="19">
        <f>SUM(E44:E45)</f>
        <v>0</v>
      </c>
      <c r="F46" s="214">
        <f>F44</f>
        <v>0</v>
      </c>
      <c r="G46" s="215"/>
    </row>
    <row r="47" spans="1:7" ht="6.75" customHeight="1" x14ac:dyDescent="0.25">
      <c r="A47" s="9"/>
      <c r="B47" s="23"/>
      <c r="C47" s="23"/>
      <c r="D47" s="23"/>
      <c r="E47" s="23"/>
      <c r="F47" s="23"/>
      <c r="G47" s="23"/>
    </row>
    <row r="48" spans="1:7" x14ac:dyDescent="0.25">
      <c r="A48" s="18" t="s">
        <v>27</v>
      </c>
      <c r="B48" s="95"/>
      <c r="C48" s="23"/>
      <c r="D48" s="23"/>
      <c r="E48" s="23"/>
      <c r="F48" s="23"/>
      <c r="G48" s="23"/>
    </row>
    <row r="49" spans="1:7" ht="5.25" customHeight="1" x14ac:dyDescent="0.25">
      <c r="A49" s="9"/>
      <c r="B49" s="23"/>
      <c r="C49" s="23"/>
      <c r="D49" s="23"/>
      <c r="E49" s="23"/>
      <c r="F49" s="23"/>
      <c r="G49" s="23"/>
    </row>
    <row r="50" spans="1:7" ht="15" customHeight="1" x14ac:dyDescent="0.25">
      <c r="A50" s="2" t="s">
        <v>14</v>
      </c>
    </row>
    <row r="51" spans="1:7" ht="3" customHeight="1" x14ac:dyDescent="0.25"/>
    <row r="52" spans="1:7" ht="25.5" x14ac:dyDescent="0.25">
      <c r="A52" s="15" t="s">
        <v>15</v>
      </c>
      <c r="B52" s="16" t="s">
        <v>16</v>
      </c>
      <c r="C52" s="16" t="s">
        <v>32</v>
      </c>
      <c r="D52" s="16" t="s">
        <v>17</v>
      </c>
      <c r="E52" s="91" t="s">
        <v>70</v>
      </c>
    </row>
    <row r="53" spans="1:7" x14ac:dyDescent="0.25">
      <c r="A53" s="93"/>
      <c r="B53" s="94"/>
      <c r="C53" s="94"/>
      <c r="D53" s="94"/>
      <c r="E53" s="134"/>
    </row>
  </sheetData>
  <sheetProtection algorithmName="SHA-512" hashValue="CVGBRi/WJn/mj4Ko5IkQPOqjT2rqs0CUZIbyeLMlAUuQaJyi2bOOlTO+PKOyVMRUdegrzZEUAcBuetylVz1AbQ==" saltValue="yflpvs7yN9yd441+AM872w==" spinCount="100000" sheet="1" objects="1" scenarios="1"/>
  <protectedRanges>
    <protectedRange sqref="E5:E6 G5:G6 G10:G12 G15:G16 G18:G19 E24 E28:E32 G28:G32 E36:E39 G36:G39 B44:E45 F44 B48 A53:E53" name="Range1"/>
    <protectedRange sqref="B2" name="Range2"/>
  </protectedRanges>
  <mergeCells count="8">
    <mergeCell ref="F46:G46"/>
    <mergeCell ref="E1:G1"/>
    <mergeCell ref="B1:D1"/>
    <mergeCell ref="E2:G2"/>
    <mergeCell ref="E24:F24"/>
    <mergeCell ref="F43:G43"/>
    <mergeCell ref="F44:G44"/>
    <mergeCell ref="F45:G45"/>
  </mergeCells>
  <pageMargins left="0.7" right="0.7" top="0.75" bottom="0.5" header="0.3" footer="0.3"/>
  <pageSetup scale="92" orientation="portrait" r:id="rId1"/>
  <headerFooter alignWithMargins="0">
    <oddHeader xml:space="preserve">&amp;C&amp;"-,Bold"Monthly Summary Report for Public Transportation
Kentucky Transportation Cabinet/Office of Transportation Delivery&amp;R&amp;8Updated
8/4/2021
</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3B17A71C34C74A8BC413D663274405" ma:contentTypeVersion="4" ma:contentTypeDescription="Create a new document." ma:contentTypeScope="" ma:versionID="4d28f9f7a21932611dd0683bbb449044">
  <xsd:schema xmlns:xsd="http://www.w3.org/2001/XMLSchema" xmlns:xs="http://www.w3.org/2001/XMLSchema" xmlns:p="http://schemas.microsoft.com/office/2006/metadata/properties" xmlns:ns2="6b33f336-dbc9-4c51-bbfd-0e12588b602a" targetNamespace="http://schemas.microsoft.com/office/2006/metadata/properties" ma:root="true" ma:fieldsID="c2f43cd072606978fa6e136f8308a32c" ns2:_="">
    <xsd:import namespace="6b33f336-dbc9-4c51-bbfd-0e12588b602a"/>
    <xsd:element name="properties">
      <xsd:complexType>
        <xsd:sequence>
          <xsd:element name="documentManagement">
            <xsd:complexType>
              <xsd:all>
                <xsd:element ref="ns2:Grant" minOccurs="0"/>
                <xsd:element ref="ns2:Financial_x0020_Fiscal_x0020_Year" minOccurs="0"/>
                <xsd:element ref="ns2: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3f336-dbc9-4c51-bbfd-0e12588b602a" elementFormDefault="qualified">
    <xsd:import namespace="http://schemas.microsoft.com/office/2006/documentManagement/types"/>
    <xsd:import namespace="http://schemas.microsoft.com/office/infopath/2007/PartnerControls"/>
    <xsd:element name="Grant" ma:index="4" nillable="true" ma:displayName="Grant" ma:default="JARC" ma:format="Dropdown" ma:internalName="Grant" ma:readOnly="false">
      <xsd:simpleType>
        <xsd:restriction base="dms:Choice">
          <xsd:enumeration value="JARC"/>
          <xsd:enumeration value="New Freedom"/>
        </xsd:restriction>
      </xsd:simpleType>
    </xsd:element>
    <xsd:element name="Financial_x0020_Fiscal_x0020_Year" ma:index="5" nillable="true" ma:displayName="Financial Fiscal Year" ma:internalName="Financial_x0020_Fiscal_x0020_Year" ma:readOnly="false">
      <xsd:simpleType>
        <xsd:restriction base="dms:Text">
          <xsd:maxLength value="255"/>
        </xsd:restriction>
      </xsd:simpleType>
    </xsd:element>
    <xsd:element name="Location" ma:index="6" nillable="true" ma:displayName="Location" ma:default="Urban" ma:format="Dropdown" ma:internalName="Location" ma:readOnly="false">
      <xsd:simpleType>
        <xsd:restriction base="dms:Choice">
          <xsd:enumeration value="Urban"/>
          <xsd:enumeration value="Small Urban"/>
          <xsd:enumeration value="Rur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tion xmlns="6b33f336-dbc9-4c51-bbfd-0e12588b602a">Urban</Location>
    <Financial_x0020_Fiscal_x0020_Year xmlns="6b33f336-dbc9-4c51-bbfd-0e12588b602a" xsi:nil="true"/>
    <Grant xmlns="6b33f336-dbc9-4c51-bbfd-0e12588b602a">JARC</Grant>
  </documentManagement>
</p:properties>
</file>

<file path=customXml/itemProps1.xml><?xml version="1.0" encoding="utf-8"?>
<ds:datastoreItem xmlns:ds="http://schemas.openxmlformats.org/officeDocument/2006/customXml" ds:itemID="{E54B3F52-E7BC-4AF8-89AC-F97389E18A82}">
  <ds:schemaRefs>
    <ds:schemaRef ds:uri="http://schemas.microsoft.com/sharepoint/v3/contenttype/forms"/>
  </ds:schemaRefs>
</ds:datastoreItem>
</file>

<file path=customXml/itemProps2.xml><?xml version="1.0" encoding="utf-8"?>
<ds:datastoreItem xmlns:ds="http://schemas.openxmlformats.org/officeDocument/2006/customXml" ds:itemID="{97F87772-EBB5-48BA-B21D-FD4877AFD92F}"/>
</file>

<file path=customXml/itemProps3.xml><?xml version="1.0" encoding="utf-8"?>
<ds:datastoreItem xmlns:ds="http://schemas.openxmlformats.org/officeDocument/2006/customXml" ds:itemID="{1C39286B-D993-4AC3-A3FF-F264EC3FA8D8}">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Instructional Guide</vt:lpstr>
      <vt:lpstr>Annual Data</vt:lpstr>
      <vt:lpstr>JULY</vt:lpstr>
      <vt:lpstr>AUGUST</vt:lpstr>
      <vt:lpstr>SEPTEMBER</vt:lpstr>
      <vt:lpstr>OCTOBER</vt:lpstr>
      <vt:lpstr>NOVEMBER</vt:lpstr>
      <vt:lpstr>DECEMBER</vt:lpstr>
      <vt:lpstr>JANUARY</vt:lpstr>
      <vt:lpstr>FEBRUARY</vt:lpstr>
      <vt:lpstr>MARCH</vt:lpstr>
      <vt:lpstr>APRIL</vt:lpstr>
      <vt:lpstr>MAY</vt:lpstr>
      <vt:lpstr>JUNE</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KYTC</dc:creator>
  <cp:lastModifiedBy>tabitha.martin</cp:lastModifiedBy>
  <cp:lastPrinted>2020-07-06T16:44:09Z</cp:lastPrinted>
  <dcterms:created xsi:type="dcterms:W3CDTF">2018-07-31T14:15:42Z</dcterms:created>
  <dcterms:modified xsi:type="dcterms:W3CDTF">2021-08-04T18:25:53Z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0x0101001F3B17A71C34C74A8BC413D663274405</vt:lpwstr>
  </property>
</Properties>
</file>